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240" yWindow="60" windowWidth="20760" windowHeight="1003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W13" i="2"/>
  <c r="R13"/>
  <c r="Q13"/>
  <c r="P13"/>
  <c r="O13"/>
  <c r="K13"/>
  <c r="L13" s="1"/>
  <c r="H13"/>
  <c r="S13" s="1"/>
  <c r="G13"/>
  <c r="W10"/>
  <c r="R10"/>
  <c r="Q10"/>
  <c r="O10"/>
  <c r="P10" s="1"/>
  <c r="K10"/>
  <c r="L10" s="1"/>
  <c r="G10"/>
  <c r="H10" s="1"/>
  <c r="S10" s="1"/>
  <c r="W85"/>
  <c r="R85"/>
  <c r="Q85"/>
  <c r="O85"/>
  <c r="P85" s="1"/>
  <c r="L85"/>
  <c r="K85"/>
  <c r="G85"/>
  <c r="H85" s="1"/>
  <c r="S85" s="1"/>
  <c r="W84"/>
  <c r="R84"/>
  <c r="Q84"/>
  <c r="P84"/>
  <c r="O84"/>
  <c r="K84"/>
  <c r="L84" s="1"/>
  <c r="H84"/>
  <c r="G84"/>
  <c r="W83"/>
  <c r="R83"/>
  <c r="Q83"/>
  <c r="O83"/>
  <c r="P83" s="1"/>
  <c r="L83"/>
  <c r="K83"/>
  <c r="G83"/>
  <c r="H83" s="1"/>
  <c r="W82"/>
  <c r="R82"/>
  <c r="Q82"/>
  <c r="P82"/>
  <c r="O82"/>
  <c r="K82"/>
  <c r="L82" s="1"/>
  <c r="H82"/>
  <c r="G82"/>
  <c r="W81"/>
  <c r="R81"/>
  <c r="Q81"/>
  <c r="O81"/>
  <c r="P81" s="1"/>
  <c r="L81"/>
  <c r="K81"/>
  <c r="G81"/>
  <c r="H81" s="1"/>
  <c r="S81" s="1"/>
  <c r="W80"/>
  <c r="R80"/>
  <c r="Q80"/>
  <c r="P80"/>
  <c r="O80"/>
  <c r="K80"/>
  <c r="L80" s="1"/>
  <c r="H80"/>
  <c r="G80"/>
  <c r="W79"/>
  <c r="R79"/>
  <c r="Q79"/>
  <c r="O79"/>
  <c r="P79" s="1"/>
  <c r="L79"/>
  <c r="K79"/>
  <c r="G79"/>
  <c r="H79" s="1"/>
  <c r="S79" s="1"/>
  <c r="W78"/>
  <c r="R78"/>
  <c r="Q78"/>
  <c r="P78"/>
  <c r="O78"/>
  <c r="K78"/>
  <c r="L78" s="1"/>
  <c r="H78"/>
  <c r="S78" s="1"/>
  <c r="G78"/>
  <c r="W77"/>
  <c r="R77"/>
  <c r="Q77"/>
  <c r="O77"/>
  <c r="P77" s="1"/>
  <c r="L77"/>
  <c r="K77"/>
  <c r="G77"/>
  <c r="H77" s="1"/>
  <c r="S77" s="1"/>
  <c r="W76"/>
  <c r="R76"/>
  <c r="Q76"/>
  <c r="P76"/>
  <c r="O76"/>
  <c r="K76"/>
  <c r="L76" s="1"/>
  <c r="H76"/>
  <c r="G76"/>
  <c r="W75"/>
  <c r="R75"/>
  <c r="Q75"/>
  <c r="O75"/>
  <c r="P75" s="1"/>
  <c r="L75"/>
  <c r="K75"/>
  <c r="G75"/>
  <c r="H75" s="1"/>
  <c r="W12"/>
  <c r="R12"/>
  <c r="Q12"/>
  <c r="O12"/>
  <c r="P12" s="1"/>
  <c r="K12"/>
  <c r="L12" s="1"/>
  <c r="G12"/>
  <c r="H12" s="1"/>
  <c r="S12" s="1"/>
  <c r="W11"/>
  <c r="R11"/>
  <c r="Q11"/>
  <c r="P11"/>
  <c r="O11"/>
  <c r="K11"/>
  <c r="L11" s="1"/>
  <c r="G11"/>
  <c r="H11" s="1"/>
  <c r="S11" s="1"/>
  <c r="H6"/>
  <c r="L8"/>
  <c r="L16"/>
  <c r="P6"/>
  <c r="Q3"/>
  <c r="Q4"/>
  <c r="Q5"/>
  <c r="Q6"/>
  <c r="Q7"/>
  <c r="Q8"/>
  <c r="Q9"/>
  <c r="Q14"/>
  <c r="Q15"/>
  <c r="Q16"/>
  <c r="W71"/>
  <c r="R71"/>
  <c r="Q71"/>
  <c r="O71"/>
  <c r="P71" s="1"/>
  <c r="K71"/>
  <c r="L71" s="1"/>
  <c r="G71"/>
  <c r="H71" s="1"/>
  <c r="W70"/>
  <c r="R70"/>
  <c r="Q70"/>
  <c r="O70"/>
  <c r="P70" s="1"/>
  <c r="K70"/>
  <c r="L70" s="1"/>
  <c r="H70"/>
  <c r="G70"/>
  <c r="W69"/>
  <c r="R69"/>
  <c r="Q69"/>
  <c r="O69"/>
  <c r="P69" s="1"/>
  <c r="L69"/>
  <c r="K69"/>
  <c r="G69"/>
  <c r="H69" s="1"/>
  <c r="W68"/>
  <c r="R68"/>
  <c r="Q68"/>
  <c r="P68"/>
  <c r="O68"/>
  <c r="K68"/>
  <c r="L68" s="1"/>
  <c r="G68"/>
  <c r="H68" s="1"/>
  <c r="W67"/>
  <c r="R67"/>
  <c r="Q67"/>
  <c r="O67"/>
  <c r="P67" s="1"/>
  <c r="K67"/>
  <c r="L67" s="1"/>
  <c r="G67"/>
  <c r="H67" s="1"/>
  <c r="W66"/>
  <c r="R66"/>
  <c r="Q66"/>
  <c r="O66"/>
  <c r="P66" s="1"/>
  <c r="K66"/>
  <c r="L66" s="1"/>
  <c r="H66"/>
  <c r="G66"/>
  <c r="W65"/>
  <c r="R65"/>
  <c r="Q65"/>
  <c r="O65"/>
  <c r="P65" s="1"/>
  <c r="L65"/>
  <c r="K65"/>
  <c r="G65"/>
  <c r="H65" s="1"/>
  <c r="W64"/>
  <c r="R64"/>
  <c r="Q64"/>
  <c r="P64"/>
  <c r="O64"/>
  <c r="K64"/>
  <c r="L64" s="1"/>
  <c r="G64"/>
  <c r="H64" s="1"/>
  <c r="S64" s="1"/>
  <c r="W63"/>
  <c r="R63"/>
  <c r="Q63"/>
  <c r="O63"/>
  <c r="P63" s="1"/>
  <c r="K63"/>
  <c r="L63" s="1"/>
  <c r="G63"/>
  <c r="H63" s="1"/>
  <c r="W62"/>
  <c r="R62"/>
  <c r="Q62"/>
  <c r="O62"/>
  <c r="P62" s="1"/>
  <c r="K62"/>
  <c r="L62" s="1"/>
  <c r="G62"/>
  <c r="H62" s="1"/>
  <c r="W61"/>
  <c r="R61"/>
  <c r="Q61"/>
  <c r="O61"/>
  <c r="P61" s="1"/>
  <c r="K61"/>
  <c r="L61" s="1"/>
  <c r="G61"/>
  <c r="H61" s="1"/>
  <c r="W57"/>
  <c r="R57"/>
  <c r="Q57"/>
  <c r="O57"/>
  <c r="P57" s="1"/>
  <c r="K57"/>
  <c r="L57" s="1"/>
  <c r="G57"/>
  <c r="H57" s="1"/>
  <c r="W56"/>
  <c r="R56"/>
  <c r="Q56"/>
  <c r="O56"/>
  <c r="P56" s="1"/>
  <c r="K56"/>
  <c r="L56" s="1"/>
  <c r="G56"/>
  <c r="H56" s="1"/>
  <c r="W55"/>
  <c r="R55"/>
  <c r="Q55"/>
  <c r="O55"/>
  <c r="P55" s="1"/>
  <c r="K55"/>
  <c r="L55" s="1"/>
  <c r="G55"/>
  <c r="H55" s="1"/>
  <c r="W54"/>
  <c r="R54"/>
  <c r="Q54"/>
  <c r="O54"/>
  <c r="P54" s="1"/>
  <c r="K54"/>
  <c r="L54" s="1"/>
  <c r="G54"/>
  <c r="H54" s="1"/>
  <c r="W53"/>
  <c r="R53"/>
  <c r="Q53"/>
  <c r="O53"/>
  <c r="P53" s="1"/>
  <c r="K53"/>
  <c r="L53" s="1"/>
  <c r="G53"/>
  <c r="H53" s="1"/>
  <c r="W52"/>
  <c r="R52"/>
  <c r="Q52"/>
  <c r="O52"/>
  <c r="P52" s="1"/>
  <c r="K52"/>
  <c r="L52" s="1"/>
  <c r="G52"/>
  <c r="H52" s="1"/>
  <c r="W51"/>
  <c r="R51"/>
  <c r="Q51"/>
  <c r="O51"/>
  <c r="P51" s="1"/>
  <c r="K51"/>
  <c r="L51" s="1"/>
  <c r="G51"/>
  <c r="H51" s="1"/>
  <c r="W50"/>
  <c r="R50"/>
  <c r="Q50"/>
  <c r="O50"/>
  <c r="P50" s="1"/>
  <c r="K50"/>
  <c r="L50" s="1"/>
  <c r="G50"/>
  <c r="H50" s="1"/>
  <c r="W49"/>
  <c r="R49"/>
  <c r="Q49"/>
  <c r="O49"/>
  <c r="P49" s="1"/>
  <c r="K49"/>
  <c r="L49" s="1"/>
  <c r="G49"/>
  <c r="H49" s="1"/>
  <c r="W48"/>
  <c r="R48"/>
  <c r="Q48"/>
  <c r="O48"/>
  <c r="P48" s="1"/>
  <c r="K48"/>
  <c r="L48" s="1"/>
  <c r="G48"/>
  <c r="H48" s="1"/>
  <c r="W47"/>
  <c r="R47"/>
  <c r="Q47"/>
  <c r="O47"/>
  <c r="P47" s="1"/>
  <c r="K47"/>
  <c r="L47" s="1"/>
  <c r="G47"/>
  <c r="H47" s="1"/>
  <c r="W43"/>
  <c r="R43"/>
  <c r="Q43"/>
  <c r="O43"/>
  <c r="P43" s="1"/>
  <c r="K43"/>
  <c r="L43" s="1"/>
  <c r="G43"/>
  <c r="H43" s="1"/>
  <c r="W42"/>
  <c r="R42"/>
  <c r="Q42"/>
  <c r="O42"/>
  <c r="P42" s="1"/>
  <c r="K42"/>
  <c r="L42" s="1"/>
  <c r="G42"/>
  <c r="H42" s="1"/>
  <c r="W41"/>
  <c r="R41"/>
  <c r="Q41"/>
  <c r="O41"/>
  <c r="P41" s="1"/>
  <c r="K41"/>
  <c r="L41" s="1"/>
  <c r="G41"/>
  <c r="H41" s="1"/>
  <c r="W40"/>
  <c r="R40"/>
  <c r="Q40"/>
  <c r="O40"/>
  <c r="P40" s="1"/>
  <c r="K40"/>
  <c r="L40" s="1"/>
  <c r="G40"/>
  <c r="H40" s="1"/>
  <c r="W39"/>
  <c r="R39"/>
  <c r="Q39"/>
  <c r="O39"/>
  <c r="P39" s="1"/>
  <c r="K39"/>
  <c r="L39" s="1"/>
  <c r="G39"/>
  <c r="H39" s="1"/>
  <c r="W38"/>
  <c r="R38"/>
  <c r="Q38"/>
  <c r="O38"/>
  <c r="P38" s="1"/>
  <c r="K38"/>
  <c r="L38" s="1"/>
  <c r="G38"/>
  <c r="H38" s="1"/>
  <c r="W37"/>
  <c r="R37"/>
  <c r="Q37"/>
  <c r="O37"/>
  <c r="P37" s="1"/>
  <c r="K37"/>
  <c r="L37" s="1"/>
  <c r="G37"/>
  <c r="H37" s="1"/>
  <c r="W36"/>
  <c r="R36"/>
  <c r="Q36"/>
  <c r="O36"/>
  <c r="P36" s="1"/>
  <c r="K36"/>
  <c r="L36" s="1"/>
  <c r="G36"/>
  <c r="H36" s="1"/>
  <c r="W35"/>
  <c r="R35"/>
  <c r="Q35"/>
  <c r="O35"/>
  <c r="P35" s="1"/>
  <c r="K35"/>
  <c r="L35" s="1"/>
  <c r="G35"/>
  <c r="H35" s="1"/>
  <c r="W34"/>
  <c r="R34"/>
  <c r="Q34"/>
  <c r="O34"/>
  <c r="P34" s="1"/>
  <c r="K34"/>
  <c r="L34" s="1"/>
  <c r="G34"/>
  <c r="H34" s="1"/>
  <c r="W33"/>
  <c r="R33"/>
  <c r="Q33"/>
  <c r="O33"/>
  <c r="P33" s="1"/>
  <c r="K33"/>
  <c r="L33" s="1"/>
  <c r="G33"/>
  <c r="H33" s="1"/>
  <c r="W29"/>
  <c r="R29"/>
  <c r="Q29"/>
  <c r="O29"/>
  <c r="P29" s="1"/>
  <c r="K29"/>
  <c r="L29" s="1"/>
  <c r="G29"/>
  <c r="H29" s="1"/>
  <c r="W28"/>
  <c r="R28"/>
  <c r="Q28"/>
  <c r="O28"/>
  <c r="P28" s="1"/>
  <c r="K28"/>
  <c r="L28" s="1"/>
  <c r="G28"/>
  <c r="H28" s="1"/>
  <c r="W27"/>
  <c r="R27"/>
  <c r="Q27"/>
  <c r="O27"/>
  <c r="P27" s="1"/>
  <c r="K27"/>
  <c r="L27" s="1"/>
  <c r="G27"/>
  <c r="H27" s="1"/>
  <c r="W26"/>
  <c r="R26"/>
  <c r="Q26"/>
  <c r="O26"/>
  <c r="P26" s="1"/>
  <c r="K26"/>
  <c r="L26" s="1"/>
  <c r="G26"/>
  <c r="H26" s="1"/>
  <c r="W25"/>
  <c r="R25"/>
  <c r="Q25"/>
  <c r="O25"/>
  <c r="P25" s="1"/>
  <c r="K25"/>
  <c r="L25" s="1"/>
  <c r="G25"/>
  <c r="H25" s="1"/>
  <c r="W8"/>
  <c r="R8"/>
  <c r="O8"/>
  <c r="P8" s="1"/>
  <c r="K8"/>
  <c r="G8"/>
  <c r="H8" s="1"/>
  <c r="S8" s="1"/>
  <c r="W9"/>
  <c r="R9"/>
  <c r="O9"/>
  <c r="P9" s="1"/>
  <c r="K9"/>
  <c r="L9" s="1"/>
  <c r="G9"/>
  <c r="H9" s="1"/>
  <c r="W7"/>
  <c r="R7"/>
  <c r="O7"/>
  <c r="P7" s="1"/>
  <c r="K7"/>
  <c r="L7" s="1"/>
  <c r="G7"/>
  <c r="H7" s="1"/>
  <c r="W21"/>
  <c r="W16"/>
  <c r="W15"/>
  <c r="W4"/>
  <c r="W6"/>
  <c r="W5"/>
  <c r="W14"/>
  <c r="W20"/>
  <c r="W22"/>
  <c r="W23"/>
  <c r="W24"/>
  <c r="W3"/>
  <c r="R4"/>
  <c r="R6"/>
  <c r="R5"/>
  <c r="R15"/>
  <c r="R14"/>
  <c r="R16"/>
  <c r="R20"/>
  <c r="R21"/>
  <c r="R22"/>
  <c r="R23"/>
  <c r="R24"/>
  <c r="R3"/>
  <c r="Q20"/>
  <c r="Q21"/>
  <c r="Q22"/>
  <c r="Q23"/>
  <c r="Q24"/>
  <c r="K4"/>
  <c r="L4" s="1"/>
  <c r="K6"/>
  <c r="L6" s="1"/>
  <c r="S6" s="1"/>
  <c r="K5"/>
  <c r="L5" s="1"/>
  <c r="K15"/>
  <c r="L15" s="1"/>
  <c r="K14"/>
  <c r="L14" s="1"/>
  <c r="K16"/>
  <c r="K20"/>
  <c r="L20" s="1"/>
  <c r="K21"/>
  <c r="L21" s="1"/>
  <c r="K22"/>
  <c r="L22" s="1"/>
  <c r="K23"/>
  <c r="L23" s="1"/>
  <c r="K24"/>
  <c r="L24" s="1"/>
  <c r="K3"/>
  <c r="L3" s="1"/>
  <c r="O4"/>
  <c r="P4" s="1"/>
  <c r="O6"/>
  <c r="O5"/>
  <c r="P5" s="1"/>
  <c r="O15"/>
  <c r="P15" s="1"/>
  <c r="O14"/>
  <c r="P14" s="1"/>
  <c r="O16"/>
  <c r="P16" s="1"/>
  <c r="O20"/>
  <c r="P20" s="1"/>
  <c r="O21"/>
  <c r="P21" s="1"/>
  <c r="O22"/>
  <c r="P22" s="1"/>
  <c r="O23"/>
  <c r="P23" s="1"/>
  <c r="O24"/>
  <c r="P24" s="1"/>
  <c r="O3"/>
  <c r="P3" s="1"/>
  <c r="G22"/>
  <c r="G24"/>
  <c r="G21"/>
  <c r="G23"/>
  <c r="G20"/>
  <c r="G6"/>
  <c r="G16"/>
  <c r="H16" s="1"/>
  <c r="G15"/>
  <c r="H15" s="1"/>
  <c r="S15" s="1"/>
  <c r="G14"/>
  <c r="H14" s="1"/>
  <c r="S14" s="1"/>
  <c r="G5"/>
  <c r="H5" s="1"/>
  <c r="S5" s="1"/>
  <c r="G4"/>
  <c r="H4" s="1"/>
  <c r="S4" s="1"/>
  <c r="G3"/>
  <c r="H3" s="1"/>
  <c r="S3" s="1"/>
  <c r="S80" l="1"/>
  <c r="S82"/>
  <c r="S75"/>
  <c r="S76"/>
  <c r="S83"/>
  <c r="S84"/>
  <c r="S9"/>
  <c r="S16"/>
  <c r="S7"/>
  <c r="S62"/>
  <c r="S70"/>
  <c r="S63"/>
  <c r="S71"/>
  <c r="S65"/>
  <c r="S66"/>
  <c r="S67"/>
  <c r="S68"/>
  <c r="S61"/>
  <c r="S69"/>
  <c r="S26"/>
  <c r="S48"/>
  <c r="S52"/>
  <c r="S56"/>
  <c r="S29"/>
  <c r="S36"/>
  <c r="S38"/>
  <c r="S40"/>
  <c r="S42"/>
  <c r="S47"/>
  <c r="S49"/>
  <c r="S51"/>
  <c r="S53"/>
  <c r="S55"/>
  <c r="S57"/>
  <c r="S25"/>
  <c r="S27"/>
  <c r="S34"/>
  <c r="S43"/>
  <c r="S28"/>
  <c r="S33"/>
  <c r="S35"/>
  <c r="S37"/>
  <c r="S39"/>
  <c r="S41"/>
  <c r="S50"/>
  <c r="S54"/>
  <c r="H23"/>
  <c r="S23" s="1"/>
  <c r="H22"/>
  <c r="S22" s="1"/>
  <c r="H21"/>
  <c r="S21" s="1"/>
  <c r="H20"/>
  <c r="S20" s="1"/>
  <c r="H24"/>
  <c r="S24" s="1"/>
</calcChain>
</file>

<file path=xl/sharedStrings.xml><?xml version="1.0" encoding="utf-8"?>
<sst xmlns="http://schemas.openxmlformats.org/spreadsheetml/2006/main" count="276" uniqueCount="52">
  <si>
    <t>Kyle</t>
  </si>
  <si>
    <t>Jason</t>
  </si>
  <si>
    <t>Antoine</t>
  </si>
  <si>
    <t>Natalie</t>
  </si>
  <si>
    <t>Josha</t>
  </si>
  <si>
    <t>Trevor</t>
  </si>
  <si>
    <t>User</t>
  </si>
  <si>
    <t>Model</t>
  </si>
  <si>
    <t>BMW #92</t>
  </si>
  <si>
    <t>Spa</t>
  </si>
  <si>
    <t>PP</t>
  </si>
  <si>
    <t>Dillan (!)</t>
  </si>
  <si>
    <t>Grimey (!)</t>
  </si>
  <si>
    <t>Track Name</t>
  </si>
  <si>
    <t>Difference 1</t>
  </si>
  <si>
    <t>Difference 2</t>
  </si>
  <si>
    <t>Difference 3</t>
  </si>
  <si>
    <t>Ave. Pad</t>
  </si>
  <si>
    <t>Ave. Wheel</t>
  </si>
  <si>
    <t>FTL</t>
  </si>
  <si>
    <t>Pad Time 1</t>
  </si>
  <si>
    <t>Wheel Time 1</t>
  </si>
  <si>
    <t>Pad Time 2</t>
  </si>
  <si>
    <t>Wheel Time 2</t>
  </si>
  <si>
    <t>Pad Time 3</t>
  </si>
  <si>
    <t>Wheel Time 3</t>
  </si>
  <si>
    <t>FS1</t>
  </si>
  <si>
    <t>FS2</t>
  </si>
  <si>
    <t>FS3</t>
  </si>
  <si>
    <t>% Diff 1</t>
  </si>
  <si>
    <t>% Diff 2</t>
  </si>
  <si>
    <t>% Diff 3</t>
  </si>
  <si>
    <t>Greg</t>
  </si>
  <si>
    <t>Andreas</t>
  </si>
  <si>
    <t>Toon (!)</t>
  </si>
  <si>
    <t>Greg Williams</t>
  </si>
  <si>
    <t>PROJECT CARS</t>
  </si>
  <si>
    <t>FORZA 5</t>
  </si>
  <si>
    <t>ASSETTO CORSA</t>
  </si>
  <si>
    <t>BMW M3GT</t>
  </si>
  <si>
    <t>Ave %</t>
  </si>
  <si>
    <t>Grimey</t>
  </si>
  <si>
    <t>Gavin Manning</t>
  </si>
  <si>
    <t>Jason Shaffa</t>
  </si>
  <si>
    <t>Gaving Manning (!)</t>
  </si>
  <si>
    <t>GRAN TURISMO</t>
  </si>
  <si>
    <t>Toon</t>
  </si>
  <si>
    <t>Aston Martin DBR9</t>
  </si>
  <si>
    <t>Dillon (!)</t>
  </si>
  <si>
    <t>Chris Neff</t>
  </si>
  <si>
    <t>Joeseph</t>
  </si>
  <si>
    <t>Antone</t>
  </si>
</sst>
</file>

<file path=xl/styles.xml><?xml version="1.0" encoding="utf-8"?>
<styleSheet xmlns="http://schemas.openxmlformats.org/spreadsheetml/2006/main">
  <numFmts count="1">
    <numFmt numFmtId="164" formatCode="mm:ss.000"/>
  </numFmts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3" xfId="0" applyBorder="1"/>
    <xf numFmtId="10" fontId="0" fillId="0" borderId="3" xfId="0" applyNumberFormat="1" applyBorder="1"/>
    <xf numFmtId="10" fontId="0" fillId="0" borderId="1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0" xfId="0" applyNumberFormat="1" applyBorder="1"/>
    <xf numFmtId="0" fontId="0" fillId="0" borderId="0" xfId="0" applyBorder="1"/>
    <xf numFmtId="164" fontId="0" fillId="0" borderId="7" xfId="0" applyNumberFormat="1" applyBorder="1"/>
    <xf numFmtId="164" fontId="0" fillId="0" borderId="9" xfId="0" applyNumberFormat="1" applyBorder="1"/>
    <xf numFmtId="10" fontId="0" fillId="0" borderId="9" xfId="0" applyNumberFormat="1" applyBorder="1"/>
    <xf numFmtId="10" fontId="0" fillId="0" borderId="0" xfId="0" applyNumberFormat="1" applyBorder="1"/>
    <xf numFmtId="164" fontId="0" fillId="0" borderId="0" xfId="0" applyNumberFormat="1"/>
    <xf numFmtId="10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" fillId="0" borderId="7" xfId="0" applyFont="1" applyFill="1" applyBorder="1"/>
    <xf numFmtId="0" fontId="1" fillId="0" borderId="1" xfId="0" applyFont="1" applyFill="1" applyBorder="1"/>
    <xf numFmtId="0" fontId="0" fillId="0" borderId="7" xfId="0" applyBorder="1"/>
    <xf numFmtId="0" fontId="0" fillId="0" borderId="7" xfId="0" applyFill="1" applyBorder="1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/>
    <xf numFmtId="164" fontId="0" fillId="0" borderId="5" xfId="0" applyNumberFormat="1" applyFill="1" applyBorder="1"/>
    <xf numFmtId="0" fontId="0" fillId="0" borderId="6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Fill="1" applyBorder="1"/>
    <xf numFmtId="0" fontId="0" fillId="0" borderId="7" xfId="0" applyNumberFormat="1" applyBorder="1" applyAlignment="1">
      <alignment horizontal="center"/>
    </xf>
    <xf numFmtId="0" fontId="0" fillId="0" borderId="2" xfId="0" applyBorder="1"/>
    <xf numFmtId="0" fontId="0" fillId="0" borderId="0" xfId="0" applyNumberForma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156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</dxf>
    <dxf>
      <numFmt numFmtId="164" formatCode="mm:ss.0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46:W57" totalsRowShown="0" headerRowDxfId="149" tableBorderDxfId="148">
  <autoFilter ref="A46:W57">
    <filterColumn colId="18"/>
  </autoFilter>
  <tableColumns count="23">
    <tableColumn id="1" name="User" dataDxfId="147"/>
    <tableColumn id="2" name="Model" dataDxfId="146"/>
    <tableColumn id="3" name="PP" dataDxfId="145"/>
    <tableColumn id="4" name="Track Name" dataDxfId="144"/>
    <tableColumn id="5" name="Pad Time 1" dataDxfId="143"/>
    <tableColumn id="6" name="Wheel Time 1" dataDxfId="142"/>
    <tableColumn id="7" name="Difference 1" dataDxfId="141">
      <calculatedColumnFormula>F47-E47</calculatedColumnFormula>
    </tableColumn>
    <tableColumn id="8" name="% Diff 1" dataDxfId="140">
      <calculatedColumnFormula>$G47/$E47</calculatedColumnFormula>
    </tableColumn>
    <tableColumn id="9" name="Pad Time 2" dataDxfId="139"/>
    <tableColumn id="10" name="Wheel Time 2" dataDxfId="138"/>
    <tableColumn id="11" name="Difference 2" dataDxfId="137">
      <calculatedColumnFormula>J47-I47</calculatedColumnFormula>
    </tableColumn>
    <tableColumn id="12" name="% Diff 2" dataDxfId="136">
      <calculatedColumnFormula>K47/I47</calculatedColumnFormula>
    </tableColumn>
    <tableColumn id="13" name="Pad Time 3" dataDxfId="135"/>
    <tableColumn id="14" name="Wheel Time 3" dataDxfId="134"/>
    <tableColumn id="15" name="Difference 3" dataDxfId="133">
      <calculatedColumnFormula>N47-M47</calculatedColumnFormula>
    </tableColumn>
    <tableColumn id="16" name="% Diff 3" dataDxfId="132">
      <calculatedColumnFormula>$O47/$M47</calculatedColumnFormula>
    </tableColumn>
    <tableColumn id="17" name="Ave. Pad" dataDxfId="131">
      <calculatedColumnFormula>AVERAGE(E47,I47,M47)</calculatedColumnFormula>
    </tableColumn>
    <tableColumn id="18" name="Ave. Wheel" dataDxfId="130">
      <calculatedColumnFormula>AVERAGE(F47,J47,N47)</calculatedColumnFormula>
    </tableColumn>
    <tableColumn id="24" name="Ave %" dataDxfId="129">
      <calculatedColumnFormula>AVERAGE(Table2[[#This Row],[% Diff 1]],Table2[[#This Row],[% Diff 2]],Table2[[#This Row],[% Diff 3]])</calculatedColumnFormula>
    </tableColumn>
    <tableColumn id="19" name="FS1" dataDxfId="128"/>
    <tableColumn id="20" name="FS2" dataDxfId="127"/>
    <tableColumn id="21" name="FS3" dataDxfId="126"/>
    <tableColumn id="22" name="FTL" dataDxfId="125">
      <calculatedColumnFormula>T47+U47+V47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32:W43" totalsRowShown="0" headerRowDxfId="124" tableBorderDxfId="123">
  <autoFilter ref="A32:W43">
    <filterColumn colId="18"/>
  </autoFilter>
  <tableColumns count="23">
    <tableColumn id="1" name="User" dataDxfId="122"/>
    <tableColumn id="2" name="Model" dataDxfId="121"/>
    <tableColumn id="3" name="PP" dataDxfId="120"/>
    <tableColumn id="4" name="Track Name" dataDxfId="119"/>
    <tableColumn id="5" name="Pad Time 1" dataDxfId="118"/>
    <tableColumn id="6" name="Wheel Time 1" dataDxfId="117"/>
    <tableColumn id="7" name="Difference 1" dataDxfId="116">
      <calculatedColumnFormula>F33-E33</calculatedColumnFormula>
    </tableColumn>
    <tableColumn id="8" name="% Diff 1" dataDxfId="115">
      <calculatedColumnFormula>$G33/$E33</calculatedColumnFormula>
    </tableColumn>
    <tableColumn id="9" name="Pad Time 2" dataDxfId="114"/>
    <tableColumn id="10" name="Wheel Time 2" dataDxfId="113"/>
    <tableColumn id="11" name="Difference 2" dataDxfId="112">
      <calculatedColumnFormula>J33-I33</calculatedColumnFormula>
    </tableColumn>
    <tableColumn id="12" name="% Diff 2" dataDxfId="111">
      <calculatedColumnFormula>K33/I33</calculatedColumnFormula>
    </tableColumn>
    <tableColumn id="13" name="Pad Time 3" dataDxfId="110"/>
    <tableColumn id="14" name="Wheel Time 3" dataDxfId="109"/>
    <tableColumn id="15" name="Difference 3" dataDxfId="108">
      <calculatedColumnFormula>N33-M33</calculatedColumnFormula>
    </tableColumn>
    <tableColumn id="16" name="% Diff 3" dataDxfId="107">
      <calculatedColumnFormula>$O33/$M33</calculatedColumnFormula>
    </tableColumn>
    <tableColumn id="17" name="Ave. Pad" dataDxfId="106">
      <calculatedColumnFormula>AVERAGE(E33,I33,M33)</calculatedColumnFormula>
    </tableColumn>
    <tableColumn id="18" name="Ave. Wheel" dataDxfId="105">
      <calculatedColumnFormula>AVERAGE(F33,J33,N33)</calculatedColumnFormula>
    </tableColumn>
    <tableColumn id="24" name="Ave %" dataDxfId="104">
      <calculatedColumnFormula>AVERAGE(Table3[[#This Row],[% Diff 1]],Table3[[#This Row],[% Diff 2]],Table3[[#This Row],[% Diff 3]])</calculatedColumnFormula>
    </tableColumn>
    <tableColumn id="19" name="FS1" dataDxfId="103"/>
    <tableColumn id="20" name="FS2" dataDxfId="102"/>
    <tableColumn id="21" name="FS3" dataDxfId="101"/>
    <tableColumn id="22" name="FTL" dataDxfId="100">
      <calculatedColumnFormula>T33+U33+V33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9:W29" totalsRowShown="0" headerRowDxfId="99" tableBorderDxfId="98">
  <autoFilter ref="A19:W29">
    <filterColumn colId="18"/>
  </autoFilter>
  <tableColumns count="23">
    <tableColumn id="1" name="User" dataDxfId="97"/>
    <tableColumn id="2" name="Model" dataDxfId="96"/>
    <tableColumn id="3" name="PP" dataDxfId="95"/>
    <tableColumn id="4" name="Track Name" dataDxfId="94"/>
    <tableColumn id="5" name="Pad Time 1" dataDxfId="93"/>
    <tableColumn id="6" name="Wheel Time 1" dataDxfId="92"/>
    <tableColumn id="7" name="Difference 1" dataDxfId="91">
      <calculatedColumnFormula>F20-E20</calculatedColumnFormula>
    </tableColumn>
    <tableColumn id="8" name="% Diff 1" dataDxfId="90">
      <calculatedColumnFormula>$G20/$E20</calculatedColumnFormula>
    </tableColumn>
    <tableColumn id="9" name="Pad Time 2" dataDxfId="89"/>
    <tableColumn id="10" name="Wheel Time 2" dataDxfId="88"/>
    <tableColumn id="11" name="Difference 2" dataDxfId="87">
      <calculatedColumnFormula>J20-I20</calculatedColumnFormula>
    </tableColumn>
    <tableColumn id="12" name="% Diff 2" dataDxfId="86">
      <calculatedColumnFormula>K20/I20</calculatedColumnFormula>
    </tableColumn>
    <tableColumn id="13" name="Pad Time 3" dataDxfId="85"/>
    <tableColumn id="14" name="Wheel Time 3" dataDxfId="84"/>
    <tableColumn id="15" name="Difference 3" dataDxfId="83">
      <calculatedColumnFormula>N20-M20</calculatedColumnFormula>
    </tableColumn>
    <tableColumn id="16" name="% Diff 3" dataDxfId="82">
      <calculatedColumnFormula>$O20/$M20</calculatedColumnFormula>
    </tableColumn>
    <tableColumn id="17" name="Ave. Pad" dataDxfId="81">
      <calculatedColumnFormula>AVERAGE(E20,I20,M20)</calculatedColumnFormula>
    </tableColumn>
    <tableColumn id="18" name="Ave. Wheel" dataDxfId="80">
      <calculatedColumnFormula>AVERAGE(F20,J20,N20)</calculatedColumnFormula>
    </tableColumn>
    <tableColumn id="24" name="Ave %" dataDxfId="79">
      <calculatedColumnFormula>AVERAGE(Table4[[#This Row],[% Diff 1]],Table4[[#This Row],[% Diff 2]],Table4[[#This Row],[% Diff 3]])</calculatedColumnFormula>
    </tableColumn>
    <tableColumn id="19" name="FS1" dataDxfId="78"/>
    <tableColumn id="20" name="FS2" dataDxfId="77"/>
    <tableColumn id="21" name="FS3" dataDxfId="76"/>
    <tableColumn id="22" name="FTL" dataDxfId="75">
      <calculatedColumnFormula>T20+U20+V20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2:W16" totalsRowShown="0" headerRowDxfId="74" tableBorderDxfId="73">
  <autoFilter ref="A2:W16">
    <filterColumn colId="18"/>
  </autoFilter>
  <tableColumns count="23">
    <tableColumn id="1" name="User" dataDxfId="72"/>
    <tableColumn id="2" name="Model" dataDxfId="71"/>
    <tableColumn id="3" name="PP" dataDxfId="70"/>
    <tableColumn id="4" name="Track Name" dataDxfId="69"/>
    <tableColumn id="5" name="Pad Time 1" dataDxfId="68"/>
    <tableColumn id="6" name="Wheel Time 1" dataDxfId="67"/>
    <tableColumn id="7" name="Difference 1" dataDxfId="66">
      <calculatedColumnFormula>F3-E3</calculatedColumnFormula>
    </tableColumn>
    <tableColumn id="8" name="% Diff 1" dataDxfId="65">
      <calculatedColumnFormula>$G3/$E3</calculatedColumnFormula>
    </tableColumn>
    <tableColumn id="9" name="Pad Time 2" dataDxfId="64"/>
    <tableColumn id="10" name="Wheel Time 2" dataDxfId="63"/>
    <tableColumn id="11" name="Difference 2" dataDxfId="62">
      <calculatedColumnFormula>J3-I3</calculatedColumnFormula>
    </tableColumn>
    <tableColumn id="12" name="% Diff 2" dataDxfId="61">
      <calculatedColumnFormula>K3/I3</calculatedColumnFormula>
    </tableColumn>
    <tableColumn id="13" name="Pad Time 3" dataDxfId="60"/>
    <tableColumn id="14" name="Wheel Time 3" dataDxfId="59"/>
    <tableColumn id="15" name="Difference 3" dataDxfId="58">
      <calculatedColumnFormula>N3-M3</calculatedColumnFormula>
    </tableColumn>
    <tableColumn id="16" name="% Diff 3" dataDxfId="57">
      <calculatedColumnFormula>$O3/$M3</calculatedColumnFormula>
    </tableColumn>
    <tableColumn id="17" name="Ave. Pad" dataDxfId="56">
      <calculatedColumnFormula>AVERAGE(E3,I3,M3)</calculatedColumnFormula>
    </tableColumn>
    <tableColumn id="18" name="Ave. Wheel" dataDxfId="55">
      <calculatedColumnFormula>AVERAGE(F3,J3,N3)</calculatedColumnFormula>
    </tableColumn>
    <tableColumn id="24" name="Ave %" dataDxfId="54">
      <calculatedColumnFormula>AVERAGE(Table5[[#This Row],[% Diff 1]],Table5[[#This Row],[% Diff 2]],Table5[[#This Row],[% Diff 3]])</calculatedColumnFormula>
    </tableColumn>
    <tableColumn id="19" name="FS1" dataDxfId="53"/>
    <tableColumn id="20" name="FS2" dataDxfId="52"/>
    <tableColumn id="21" name="FS3" dataDxfId="51"/>
    <tableColumn id="22" name="FTL" dataDxfId="50">
      <calculatedColumnFormula>T3+U3+V3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" name="Table22" displayName="Table22" ref="A60:W71" totalsRowShown="0" headerRowDxfId="49" tableBorderDxfId="48">
  <autoFilter ref="A60:W71"/>
  <tableColumns count="23">
    <tableColumn id="1" name="User" dataDxfId="47"/>
    <tableColumn id="2" name="Model" dataDxfId="0"/>
    <tableColumn id="3" name="PP" dataDxfId="46"/>
    <tableColumn id="4" name="Track Name" dataDxfId="45"/>
    <tableColumn id="5" name="Pad Time 1" dataDxfId="44"/>
    <tableColumn id="6" name="Wheel Time 1" dataDxfId="43"/>
    <tableColumn id="7" name="Difference 1" dataDxfId="42">
      <calculatedColumnFormula>F61-E61</calculatedColumnFormula>
    </tableColumn>
    <tableColumn id="8" name="% Diff 1" dataDxfId="41">
      <calculatedColumnFormula>$G61/$E61</calculatedColumnFormula>
    </tableColumn>
    <tableColumn id="9" name="Pad Time 2" dataDxfId="40"/>
    <tableColumn id="10" name="Wheel Time 2" dataDxfId="39"/>
    <tableColumn id="11" name="Difference 2" dataDxfId="38">
      <calculatedColumnFormula>J61-I61</calculatedColumnFormula>
    </tableColumn>
    <tableColumn id="12" name="% Diff 2" dataDxfId="37">
      <calculatedColumnFormula>K61/I61</calculatedColumnFormula>
    </tableColumn>
    <tableColumn id="13" name="Pad Time 3" dataDxfId="36"/>
    <tableColumn id="14" name="Wheel Time 3" dataDxfId="35"/>
    <tableColumn id="15" name="Difference 3" dataDxfId="34">
      <calculatedColumnFormula>N61-M61</calculatedColumnFormula>
    </tableColumn>
    <tableColumn id="16" name="% Diff 3" dataDxfId="33">
      <calculatedColumnFormula>$O61/$M61</calculatedColumnFormula>
    </tableColumn>
    <tableColumn id="17" name="Ave. Pad" dataDxfId="32">
      <calculatedColumnFormula>AVERAGE(E61,I61,M61)</calculatedColumnFormula>
    </tableColumn>
    <tableColumn id="18" name="Ave. Wheel" dataDxfId="31">
      <calculatedColumnFormula>AVERAGE(F61,J61,N61)</calculatedColumnFormula>
    </tableColumn>
    <tableColumn id="24" name="Ave %" dataDxfId="30">
      <calculatedColumnFormula>AVERAGE(Table22[[#This Row],[% Diff 1]],Table22[[#This Row],[% Diff 2]],Table22[[#This Row],[% Diff 3]])</calculatedColumnFormula>
    </tableColumn>
    <tableColumn id="19" name="FS1" dataDxfId="29"/>
    <tableColumn id="20" name="FS2" dataDxfId="28"/>
    <tableColumn id="21" name="FS3" dataDxfId="27"/>
    <tableColumn id="22" name="FTL" dataDxfId="26">
      <calculatedColumnFormula>T61+U61+V61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Table229" displayName="Table229" ref="A74:W85" totalsRowShown="0" headerRowDxfId="25" tableBorderDxfId="24">
  <autoFilter ref="A74:W85"/>
  <tableColumns count="23">
    <tableColumn id="1" name="User" dataDxfId="23"/>
    <tableColumn id="2" name="Model" dataDxfId="22"/>
    <tableColumn id="3" name="PP" dataDxfId="21"/>
    <tableColumn id="4" name="Track Name" dataDxfId="20"/>
    <tableColumn id="5" name="Pad Time 1" dataDxfId="19"/>
    <tableColumn id="6" name="Wheel Time 1" dataDxfId="18"/>
    <tableColumn id="7" name="Difference 1" dataDxfId="17">
      <calculatedColumnFormula>F75-E75</calculatedColumnFormula>
    </tableColumn>
    <tableColumn id="8" name="% Diff 1" dataDxfId="16">
      <calculatedColumnFormula>$G75/$E75</calculatedColumnFormula>
    </tableColumn>
    <tableColumn id="9" name="Pad Time 2" dataDxfId="15"/>
    <tableColumn id="10" name="Wheel Time 2" dataDxfId="14"/>
    <tableColumn id="11" name="Difference 2" dataDxfId="13">
      <calculatedColumnFormula>J75-I75</calculatedColumnFormula>
    </tableColumn>
    <tableColumn id="12" name="% Diff 2" dataDxfId="12">
      <calculatedColumnFormula>K75/I75</calculatedColumnFormula>
    </tableColumn>
    <tableColumn id="13" name="Pad Time 3" dataDxfId="11"/>
    <tableColumn id="14" name="Wheel Time 3" dataDxfId="10"/>
    <tableColumn id="15" name="Difference 3" dataDxfId="9">
      <calculatedColumnFormula>N75-M75</calculatedColumnFormula>
    </tableColumn>
    <tableColumn id="16" name="% Diff 3" dataDxfId="8">
      <calculatedColumnFormula>$O75/$M75</calculatedColumnFormula>
    </tableColumn>
    <tableColumn id="17" name="Ave. Pad" dataDxfId="7">
      <calculatedColumnFormula>AVERAGE(E75,I75,M75)</calculatedColumnFormula>
    </tableColumn>
    <tableColumn id="18" name="Ave. Wheel" dataDxfId="6">
      <calculatedColumnFormula>AVERAGE(F75,J75,N75)</calculatedColumnFormula>
    </tableColumn>
    <tableColumn id="24" name="Ave %" dataDxfId="5">
      <calculatedColumnFormula>AVERAGE(Table229[[#This Row],[% Diff 1]],Table229[[#This Row],[% Diff 2]],Table229[[#This Row],[% Diff 3]])</calculatedColumnFormula>
    </tableColumn>
    <tableColumn id="19" name="FS1" dataDxfId="4"/>
    <tableColumn id="20" name="FS2" dataDxfId="3"/>
    <tableColumn id="21" name="FS3" dataDxfId="2"/>
    <tableColumn id="22" name="FTL" dataDxfId="1">
      <calculatedColumnFormula>T75+U75+V75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F85"/>
  <sheetViews>
    <sheetView tabSelected="1" topLeftCell="A43" workbookViewId="0">
      <selection activeCell="D66" sqref="D66"/>
    </sheetView>
  </sheetViews>
  <sheetFormatPr defaultRowHeight="12.75"/>
  <cols>
    <col min="1" max="1" width="18.140625" customWidth="1"/>
    <col min="2" max="2" width="17.140625" customWidth="1"/>
    <col min="4" max="5" width="14" customWidth="1"/>
    <col min="6" max="6" width="15.7109375" customWidth="1"/>
    <col min="7" max="7" width="14" customWidth="1"/>
    <col min="8" max="8" width="9.7109375" customWidth="1"/>
    <col min="9" max="9" width="13.42578125" customWidth="1"/>
    <col min="10" max="10" width="15.7109375" customWidth="1"/>
    <col min="11" max="11" width="14" customWidth="1"/>
    <col min="12" max="12" width="9.7109375" customWidth="1"/>
    <col min="13" max="13" width="13.42578125" customWidth="1"/>
    <col min="14" max="14" width="15.7109375" customWidth="1"/>
    <col min="15" max="15" width="14" customWidth="1"/>
    <col min="16" max="16" width="9.7109375" customWidth="1"/>
    <col min="17" max="17" width="11.28515625" customWidth="1"/>
    <col min="18" max="18" width="13.5703125" customWidth="1"/>
    <col min="19" max="19" width="11.28515625" customWidth="1"/>
    <col min="23" max="23" width="9.7109375" style="14" bestFit="1" customWidth="1"/>
    <col min="24" max="1487" width="9.140625" style="14"/>
  </cols>
  <sheetData>
    <row r="1" spans="1:23">
      <c r="A1" s="23" t="s">
        <v>37</v>
      </c>
    </row>
    <row r="2" spans="1:23">
      <c r="A2" s="29" t="s">
        <v>6</v>
      </c>
      <c r="B2" s="29" t="s">
        <v>7</v>
      </c>
      <c r="C2" s="30" t="s">
        <v>10</v>
      </c>
      <c r="D2" s="29" t="s">
        <v>13</v>
      </c>
      <c r="E2" s="31" t="s">
        <v>20</v>
      </c>
      <c r="F2" s="30" t="s">
        <v>21</v>
      </c>
      <c r="G2" s="31" t="s">
        <v>14</v>
      </c>
      <c r="H2" s="31" t="s">
        <v>29</v>
      </c>
      <c r="I2" s="30" t="s">
        <v>22</v>
      </c>
      <c r="J2" s="31" t="s">
        <v>23</v>
      </c>
      <c r="K2" s="30" t="s">
        <v>15</v>
      </c>
      <c r="L2" s="31" t="s">
        <v>30</v>
      </c>
      <c r="M2" s="31" t="s">
        <v>24</v>
      </c>
      <c r="N2" s="31" t="s">
        <v>25</v>
      </c>
      <c r="O2" s="30" t="s">
        <v>16</v>
      </c>
      <c r="P2" s="30" t="s">
        <v>31</v>
      </c>
      <c r="Q2" s="31" t="s">
        <v>17</v>
      </c>
      <c r="R2" s="31" t="s">
        <v>18</v>
      </c>
      <c r="S2" s="30" t="s">
        <v>40</v>
      </c>
      <c r="T2" s="30" t="s">
        <v>26</v>
      </c>
      <c r="U2" s="30" t="s">
        <v>27</v>
      </c>
      <c r="V2" s="30" t="s">
        <v>28</v>
      </c>
      <c r="W2" s="32" t="s">
        <v>19</v>
      </c>
    </row>
    <row r="3" spans="1:23">
      <c r="A3" s="2" t="s">
        <v>0</v>
      </c>
      <c r="B3" s="2" t="s">
        <v>8</v>
      </c>
      <c r="C3" s="7">
        <v>806</v>
      </c>
      <c r="D3" s="2" t="s">
        <v>9</v>
      </c>
      <c r="E3" s="10">
        <v>1.6577777777777778E-3</v>
      </c>
      <c r="F3" s="5">
        <v>0</v>
      </c>
      <c r="G3" s="5">
        <f t="shared" ref="G3:G16" si="0">F3-E3</f>
        <v>-1.6577777777777778E-3</v>
      </c>
      <c r="H3" s="17">
        <f t="shared" ref="H3:H16" si="1">$G3/$E3</f>
        <v>-1</v>
      </c>
      <c r="I3" s="5">
        <v>1.6572106481481481E-3</v>
      </c>
      <c r="J3" s="5">
        <v>8.3333333333333332E-3</v>
      </c>
      <c r="K3" s="10">
        <f t="shared" ref="K3:K16" si="2">J3-I3</f>
        <v>6.6761226851851851E-3</v>
      </c>
      <c r="L3" s="20">
        <f t="shared" ref="L3:L16" si="3">K3/I3</f>
        <v>4.0285299232450784</v>
      </c>
      <c r="M3" s="6">
        <v>8.3333333333333332E-3</v>
      </c>
      <c r="N3" s="15">
        <v>8.3333333333333332E-3</v>
      </c>
      <c r="O3" s="16">
        <f t="shared" ref="O3:O16" si="4">N3-M3</f>
        <v>0</v>
      </c>
      <c r="P3" s="3">
        <f t="shared" ref="P3:P16" si="5">$O3/$M3</f>
        <v>0</v>
      </c>
      <c r="Q3" s="12">
        <f t="shared" ref="Q3:Q16" si="6">AVERAGE(E3,I3,M3)</f>
        <v>3.8827739197530866E-3</v>
      </c>
      <c r="R3" s="10">
        <f t="shared" ref="R3:R16" si="7">AVERAGE(F3,J3,N3)</f>
        <v>5.5555555555555558E-3</v>
      </c>
      <c r="S3" s="4">
        <f>AVERAGE(Table5[[#This Row],[% Diff 1]],Table5[[#This Row],[% Diff 2]],Table5[[#This Row],[% Diff 3]])</f>
        <v>1.0095099744150262</v>
      </c>
      <c r="T3" s="5">
        <v>0</v>
      </c>
      <c r="U3" s="5">
        <v>0</v>
      </c>
      <c r="V3" s="5">
        <v>0</v>
      </c>
      <c r="W3" s="10">
        <f t="shared" ref="W3:W16" si="8">T3+U3+V3</f>
        <v>0</v>
      </c>
    </row>
    <row r="4" spans="1:23">
      <c r="A4" s="1" t="s">
        <v>2</v>
      </c>
      <c r="B4" s="1" t="s">
        <v>8</v>
      </c>
      <c r="C4" s="8">
        <v>806</v>
      </c>
      <c r="D4" s="1" t="s">
        <v>9</v>
      </c>
      <c r="E4" s="11">
        <v>1.6741782407407408E-3</v>
      </c>
      <c r="F4" s="6">
        <v>0</v>
      </c>
      <c r="G4" s="6">
        <f t="shared" si="0"/>
        <v>-1.6741782407407408E-3</v>
      </c>
      <c r="H4" s="18">
        <f t="shared" si="1"/>
        <v>-1</v>
      </c>
      <c r="I4" s="6">
        <v>8.3333333333333332E-3</v>
      </c>
      <c r="J4" s="6">
        <v>8.3333333333333332E-3</v>
      </c>
      <c r="K4" s="11">
        <f t="shared" si="2"/>
        <v>0</v>
      </c>
      <c r="L4" s="20">
        <f t="shared" si="3"/>
        <v>0</v>
      </c>
      <c r="M4" s="6">
        <v>8.3333333333333332E-3</v>
      </c>
      <c r="N4" s="15">
        <v>8.3333333333333332E-3</v>
      </c>
      <c r="O4" s="13">
        <f t="shared" si="4"/>
        <v>0</v>
      </c>
      <c r="P4" s="4">
        <f t="shared" si="5"/>
        <v>0</v>
      </c>
      <c r="Q4" s="15">
        <f t="shared" si="6"/>
        <v>6.1136149691358027E-3</v>
      </c>
      <c r="R4" s="11">
        <f t="shared" si="7"/>
        <v>5.5555555555555558E-3</v>
      </c>
      <c r="S4" s="4">
        <f>AVERAGE(Table5[[#This Row],[% Diff 1]],Table5[[#This Row],[% Diff 2]],Table5[[#This Row],[% Diff 3]])</f>
        <v>-0.33333333333333331</v>
      </c>
      <c r="T4" s="6">
        <v>0</v>
      </c>
      <c r="U4" s="6">
        <v>0</v>
      </c>
      <c r="V4" s="6">
        <v>0</v>
      </c>
      <c r="W4" s="11">
        <f t="shared" si="8"/>
        <v>0</v>
      </c>
    </row>
    <row r="5" spans="1:23">
      <c r="A5" s="1" t="s">
        <v>3</v>
      </c>
      <c r="B5" s="1" t="s">
        <v>8</v>
      </c>
      <c r="C5" s="8">
        <v>806</v>
      </c>
      <c r="D5" s="1" t="s">
        <v>9</v>
      </c>
      <c r="E5" s="11">
        <v>1.6917824074074075E-3</v>
      </c>
      <c r="F5" s="6">
        <v>0</v>
      </c>
      <c r="G5" s="6">
        <f t="shared" si="0"/>
        <v>-1.6917824074074075E-3</v>
      </c>
      <c r="H5" s="18">
        <f t="shared" si="1"/>
        <v>-1</v>
      </c>
      <c r="I5" s="6">
        <v>8.3333333333333332E-3</v>
      </c>
      <c r="J5" s="6">
        <v>8.3333333333333332E-3</v>
      </c>
      <c r="K5" s="11">
        <f t="shared" si="2"/>
        <v>0</v>
      </c>
      <c r="L5" s="20">
        <f t="shared" si="3"/>
        <v>0</v>
      </c>
      <c r="M5" s="6">
        <v>8.3333333333333332E-3</v>
      </c>
      <c r="N5" s="15">
        <v>8.3333333333333332E-3</v>
      </c>
      <c r="O5" s="13">
        <f t="shared" si="4"/>
        <v>0</v>
      </c>
      <c r="P5" s="4">
        <f t="shared" si="5"/>
        <v>0</v>
      </c>
      <c r="Q5" s="15">
        <f t="shared" si="6"/>
        <v>6.1194830246913577E-3</v>
      </c>
      <c r="R5" s="11">
        <f t="shared" si="7"/>
        <v>5.5555555555555558E-3</v>
      </c>
      <c r="S5" s="4">
        <f>AVERAGE(Table5[[#This Row],[% Diff 1]],Table5[[#This Row],[% Diff 2]],Table5[[#This Row],[% Diff 3]])</f>
        <v>-0.33333333333333331</v>
      </c>
      <c r="T5" s="6">
        <v>0</v>
      </c>
      <c r="U5" s="6">
        <v>0</v>
      </c>
      <c r="V5" s="6">
        <v>0</v>
      </c>
      <c r="W5" s="11">
        <f t="shared" si="8"/>
        <v>0</v>
      </c>
    </row>
    <row r="6" spans="1:23">
      <c r="A6" s="9" t="s">
        <v>11</v>
      </c>
      <c r="B6" s="1" t="s">
        <v>8</v>
      </c>
      <c r="C6" s="8">
        <v>806</v>
      </c>
      <c r="D6" s="1" t="s">
        <v>9</v>
      </c>
      <c r="E6" s="11">
        <v>1.7053703703703703E-3</v>
      </c>
      <c r="F6" s="6">
        <v>0</v>
      </c>
      <c r="G6" s="6">
        <f t="shared" si="0"/>
        <v>-1.7053703703703703E-3</v>
      </c>
      <c r="H6" s="18">
        <f t="shared" si="1"/>
        <v>-1</v>
      </c>
      <c r="I6" s="6">
        <v>1.6644097222222223E-3</v>
      </c>
      <c r="J6" s="6">
        <v>8.3333333333333332E-3</v>
      </c>
      <c r="K6" s="11">
        <f t="shared" si="2"/>
        <v>6.6689236111111107E-3</v>
      </c>
      <c r="L6" s="20">
        <f t="shared" si="3"/>
        <v>4.0067800146031081</v>
      </c>
      <c r="M6" s="6">
        <v>8.3333333333333332E-3</v>
      </c>
      <c r="N6" s="15">
        <v>8.3333333333333332E-3</v>
      </c>
      <c r="O6" s="13">
        <f t="shared" si="4"/>
        <v>0</v>
      </c>
      <c r="P6" s="4">
        <f t="shared" si="5"/>
        <v>0</v>
      </c>
      <c r="Q6" s="15">
        <f t="shared" si="6"/>
        <v>3.9010378086419754E-3</v>
      </c>
      <c r="R6" s="11">
        <f t="shared" si="7"/>
        <v>5.5555555555555558E-3</v>
      </c>
      <c r="S6" s="4">
        <f>AVERAGE(Table5[[#This Row],[% Diff 1]],Table5[[#This Row],[% Diff 2]],Table5[[#This Row],[% Diff 3]])</f>
        <v>1.0022600048677026</v>
      </c>
      <c r="T6" s="6">
        <v>0</v>
      </c>
      <c r="U6" s="6">
        <v>0</v>
      </c>
      <c r="V6" s="6">
        <v>0</v>
      </c>
      <c r="W6" s="11">
        <f t="shared" si="8"/>
        <v>0</v>
      </c>
    </row>
    <row r="7" spans="1:23">
      <c r="A7" s="1" t="s">
        <v>32</v>
      </c>
      <c r="B7" s="1" t="s">
        <v>8</v>
      </c>
      <c r="C7" s="8">
        <v>806</v>
      </c>
      <c r="D7" s="1" t="s">
        <v>9</v>
      </c>
      <c r="E7" s="11">
        <v>1.7092939814814816E-3</v>
      </c>
      <c r="F7" s="6">
        <v>0</v>
      </c>
      <c r="G7" s="6">
        <f t="shared" si="0"/>
        <v>-1.7092939814814816E-3</v>
      </c>
      <c r="H7" s="18">
        <f t="shared" si="1"/>
        <v>-1</v>
      </c>
      <c r="I7" s="6">
        <v>8.3333333333333332E-3</v>
      </c>
      <c r="J7" s="6">
        <v>8.3333333333333332E-3</v>
      </c>
      <c r="K7" s="11">
        <f t="shared" si="2"/>
        <v>0</v>
      </c>
      <c r="L7" s="20">
        <f t="shared" si="3"/>
        <v>0</v>
      </c>
      <c r="M7" s="6">
        <v>8.3333333333333332E-3</v>
      </c>
      <c r="N7" s="15">
        <v>8.3333333333333332E-3</v>
      </c>
      <c r="O7" s="13">
        <f t="shared" si="4"/>
        <v>0</v>
      </c>
      <c r="P7" s="4">
        <f t="shared" si="5"/>
        <v>0</v>
      </c>
      <c r="Q7" s="15">
        <f t="shared" si="6"/>
        <v>6.1253202160493833E-3</v>
      </c>
      <c r="R7" s="11">
        <f t="shared" si="7"/>
        <v>5.5555555555555558E-3</v>
      </c>
      <c r="S7" s="4">
        <f>AVERAGE(Table5[[#This Row],[% Diff 1]],Table5[[#This Row],[% Diff 2]],Table5[[#This Row],[% Diff 3]])</f>
        <v>-0.33333333333333331</v>
      </c>
      <c r="T7" s="6">
        <v>0</v>
      </c>
      <c r="U7" s="6">
        <v>0</v>
      </c>
      <c r="V7" s="6">
        <v>0</v>
      </c>
      <c r="W7" s="11">
        <f t="shared" si="8"/>
        <v>0</v>
      </c>
    </row>
    <row r="8" spans="1:23">
      <c r="A8" s="1" t="s">
        <v>33</v>
      </c>
      <c r="B8" s="1" t="s">
        <v>8</v>
      </c>
      <c r="C8" s="8">
        <v>806</v>
      </c>
      <c r="D8" s="1" t="s">
        <v>9</v>
      </c>
      <c r="E8" s="11">
        <v>1.6785069444444445E-3</v>
      </c>
      <c r="F8" s="6">
        <v>0</v>
      </c>
      <c r="G8" s="6">
        <f t="shared" ref="G8" si="9">F8-E8</f>
        <v>-1.6785069444444445E-3</v>
      </c>
      <c r="H8" s="18">
        <f t="shared" si="1"/>
        <v>-1</v>
      </c>
      <c r="I8" s="6">
        <v>8.3333333333333332E-3</v>
      </c>
      <c r="J8" s="6">
        <v>8.3333333333333332E-3</v>
      </c>
      <c r="K8" s="11">
        <f t="shared" ref="K8" si="10">J8-I8</f>
        <v>0</v>
      </c>
      <c r="L8" s="20">
        <f t="shared" ref="L8" si="11">K8/I8</f>
        <v>0</v>
      </c>
      <c r="M8" s="6">
        <v>8.3333333333333332E-3</v>
      </c>
      <c r="N8" s="15">
        <v>8.3333333333333332E-3</v>
      </c>
      <c r="O8" s="13">
        <f t="shared" ref="O8" si="12">N8-M8</f>
        <v>0</v>
      </c>
      <c r="P8" s="4">
        <f t="shared" si="5"/>
        <v>0</v>
      </c>
      <c r="Q8" s="15">
        <f t="shared" ref="Q8" si="13">AVERAGE(E8,I8,M8)</f>
        <v>6.1150578703703705E-3</v>
      </c>
      <c r="R8" s="11">
        <f t="shared" ref="R8" si="14">AVERAGE(F8,J8,N8)</f>
        <v>5.5555555555555558E-3</v>
      </c>
      <c r="S8" s="4">
        <f>AVERAGE(Table5[[#This Row],[% Diff 1]],Table5[[#This Row],[% Diff 2]],Table5[[#This Row],[% Diff 3]])</f>
        <v>-0.33333333333333331</v>
      </c>
      <c r="T8" s="6">
        <v>0</v>
      </c>
      <c r="U8" s="6">
        <v>0</v>
      </c>
      <c r="V8" s="6">
        <v>0</v>
      </c>
      <c r="W8" s="11">
        <f t="shared" ref="W8" si="15">T8+U8+V8</f>
        <v>0</v>
      </c>
    </row>
    <row r="9" spans="1:23">
      <c r="A9" t="s">
        <v>34</v>
      </c>
      <c r="B9" s="1" t="s">
        <v>8</v>
      </c>
      <c r="C9" s="8">
        <v>806</v>
      </c>
      <c r="D9" s="1" t="s">
        <v>9</v>
      </c>
      <c r="E9" s="6">
        <v>1.6559375000000001E-3</v>
      </c>
      <c r="F9" s="6">
        <v>0</v>
      </c>
      <c r="G9" s="6">
        <f t="shared" ref="G9:G10" si="16">F9-E9</f>
        <v>-1.6559375000000001E-3</v>
      </c>
      <c r="H9" s="18">
        <f t="shared" si="1"/>
        <v>-1</v>
      </c>
      <c r="I9" s="6">
        <v>8.3333333333333332E-3</v>
      </c>
      <c r="J9" s="6">
        <v>8.3333333333333332E-3</v>
      </c>
      <c r="K9" s="11">
        <f t="shared" ref="K9:K10" si="17">J9-I9</f>
        <v>0</v>
      </c>
      <c r="L9" s="20">
        <f t="shared" ref="L9:L10" si="18">K9/I9</f>
        <v>0</v>
      </c>
      <c r="M9" s="6">
        <v>8.3333333333333332E-3</v>
      </c>
      <c r="N9" s="15">
        <v>8.3333333333333332E-3</v>
      </c>
      <c r="O9" s="13">
        <f t="shared" ref="O9:O10" si="19">N9-M9</f>
        <v>0</v>
      </c>
      <c r="P9" s="4">
        <f t="shared" si="5"/>
        <v>0</v>
      </c>
      <c r="Q9" s="15">
        <f t="shared" ref="Q9:Q10" si="20">AVERAGE(E9,I9,M9)</f>
        <v>6.1075347222222217E-3</v>
      </c>
      <c r="R9" s="11">
        <f t="shared" ref="R9:R10" si="21">AVERAGE(F9,J9,N9)</f>
        <v>5.5555555555555558E-3</v>
      </c>
      <c r="S9" s="4">
        <f>AVERAGE(Table5[[#This Row],[% Diff 1]],Table5[[#This Row],[% Diff 2]],Table5[[#This Row],[% Diff 3]])</f>
        <v>-0.33333333333333331</v>
      </c>
      <c r="T9" s="6">
        <v>0</v>
      </c>
      <c r="U9" s="6">
        <v>0</v>
      </c>
      <c r="V9" s="6">
        <v>0</v>
      </c>
      <c r="W9" s="11">
        <f t="shared" ref="W9:W10" si="22">T9+U9+V9</f>
        <v>0</v>
      </c>
    </row>
    <row r="10" spans="1:23">
      <c r="A10" s="1" t="s">
        <v>49</v>
      </c>
      <c r="B10" s="1" t="s">
        <v>8</v>
      </c>
      <c r="C10" s="8">
        <v>806</v>
      </c>
      <c r="D10" s="1" t="s">
        <v>9</v>
      </c>
      <c r="E10" s="11">
        <v>1.6953009259259258E-3</v>
      </c>
      <c r="F10" s="6">
        <v>0</v>
      </c>
      <c r="G10" s="6">
        <f t="shared" si="16"/>
        <v>-1.6953009259259258E-3</v>
      </c>
      <c r="H10" s="18">
        <f t="shared" si="1"/>
        <v>-1</v>
      </c>
      <c r="I10" s="6">
        <v>8.3333333333333332E-3</v>
      </c>
      <c r="J10" s="6">
        <v>8.3333333333333332E-3</v>
      </c>
      <c r="K10" s="11">
        <f t="shared" si="17"/>
        <v>0</v>
      </c>
      <c r="L10" s="20">
        <f t="shared" si="18"/>
        <v>0</v>
      </c>
      <c r="M10" s="6">
        <v>8.3333333333333332E-3</v>
      </c>
      <c r="N10" s="15">
        <v>8.3333333333333332E-3</v>
      </c>
      <c r="O10" s="13">
        <f t="shared" si="19"/>
        <v>0</v>
      </c>
      <c r="P10" s="4">
        <f t="shared" si="5"/>
        <v>0</v>
      </c>
      <c r="Q10" s="15">
        <f t="shared" si="20"/>
        <v>6.1206558641975313E-3</v>
      </c>
      <c r="R10" s="11">
        <f t="shared" si="21"/>
        <v>5.5555555555555558E-3</v>
      </c>
      <c r="S10" s="4">
        <f>AVERAGE(Table5[[#This Row],[% Diff 1]],Table5[[#This Row],[% Diff 2]],Table5[[#This Row],[% Diff 3]])</f>
        <v>-0.33333333333333331</v>
      </c>
      <c r="T10" s="6">
        <v>0</v>
      </c>
      <c r="U10" s="6">
        <v>0</v>
      </c>
      <c r="V10" s="6">
        <v>0</v>
      </c>
      <c r="W10" s="11">
        <f t="shared" si="22"/>
        <v>0</v>
      </c>
    </row>
    <row r="11" spans="1:23">
      <c r="A11" s="1" t="s">
        <v>43</v>
      </c>
      <c r="B11" s="1" t="s">
        <v>8</v>
      </c>
      <c r="C11" s="8">
        <v>806</v>
      </c>
      <c r="D11" s="1" t="s">
        <v>9</v>
      </c>
      <c r="E11" s="6">
        <v>1.6913194444444447E-3</v>
      </c>
      <c r="F11" s="6">
        <v>0</v>
      </c>
      <c r="G11" s="6">
        <f t="shared" ref="G11" si="23">F11-E11</f>
        <v>-1.6913194444444447E-3</v>
      </c>
      <c r="H11" s="18">
        <f t="shared" si="1"/>
        <v>-1</v>
      </c>
      <c r="I11" s="6">
        <v>8.3333333333333332E-3</v>
      </c>
      <c r="J11" s="6">
        <v>8.3333333333333332E-3</v>
      </c>
      <c r="K11" s="11">
        <f t="shared" ref="K11" si="24">J11-I11</f>
        <v>0</v>
      </c>
      <c r="L11" s="20">
        <f t="shared" ref="L11" si="25">K11/I11</f>
        <v>0</v>
      </c>
      <c r="M11" s="6">
        <v>8.3333333333333332E-3</v>
      </c>
      <c r="N11" s="15">
        <v>8.3333333333333332E-3</v>
      </c>
      <c r="O11" s="13">
        <f t="shared" ref="O11" si="26">N11-M11</f>
        <v>0</v>
      </c>
      <c r="P11" s="4">
        <f t="shared" si="5"/>
        <v>0</v>
      </c>
      <c r="Q11" s="15">
        <f t="shared" ref="Q11" si="27">AVERAGE(E11,I11,M11)</f>
        <v>6.1193287037037041E-3</v>
      </c>
      <c r="R11" s="11">
        <f t="shared" ref="R11" si="28">AVERAGE(F11,J11,N11)</f>
        <v>5.5555555555555558E-3</v>
      </c>
      <c r="S11" s="4">
        <f>AVERAGE(Table5[[#This Row],[% Diff 1]],Table5[[#This Row],[% Diff 2]],Table5[[#This Row],[% Diff 3]])</f>
        <v>-0.33333333333333331</v>
      </c>
      <c r="T11" s="6">
        <v>0</v>
      </c>
      <c r="U11" s="6">
        <v>0</v>
      </c>
      <c r="V11" s="6">
        <v>0</v>
      </c>
      <c r="W11" s="11">
        <f t="shared" ref="W11" si="29">T11+U11+V11</f>
        <v>0</v>
      </c>
    </row>
    <row r="12" spans="1:23">
      <c r="A12" s="1" t="s">
        <v>44</v>
      </c>
      <c r="B12" s="1" t="s">
        <v>8</v>
      </c>
      <c r="C12" s="8">
        <v>806</v>
      </c>
      <c r="D12" s="1" t="s">
        <v>9</v>
      </c>
      <c r="E12" s="6">
        <v>1.9560185185185184E-3</v>
      </c>
      <c r="F12" s="6">
        <v>0</v>
      </c>
      <c r="G12" s="6">
        <f t="shared" ref="G12" si="30">F12-E12</f>
        <v>-1.9560185185185184E-3</v>
      </c>
      <c r="H12" s="18">
        <f t="shared" si="1"/>
        <v>-1</v>
      </c>
      <c r="I12" s="6">
        <v>8.3333333333333332E-3</v>
      </c>
      <c r="J12" s="6">
        <v>8.3333333333333332E-3</v>
      </c>
      <c r="K12" s="11">
        <f t="shared" ref="K12" si="31">J12-I12</f>
        <v>0</v>
      </c>
      <c r="L12" s="20">
        <f t="shared" ref="L12" si="32">K12/I12</f>
        <v>0</v>
      </c>
      <c r="M12" s="6">
        <v>8.3333333333333332E-3</v>
      </c>
      <c r="N12" s="15">
        <v>8.3333333333333332E-3</v>
      </c>
      <c r="O12" s="13">
        <f t="shared" ref="O12" si="33">N12-M12</f>
        <v>0</v>
      </c>
      <c r="P12" s="4">
        <f t="shared" si="5"/>
        <v>0</v>
      </c>
      <c r="Q12" s="15">
        <f t="shared" ref="Q12" si="34">AVERAGE(E12,I12,M12)</f>
        <v>6.2075617283950625E-3</v>
      </c>
      <c r="R12" s="11">
        <f t="shared" ref="R12" si="35">AVERAGE(F12,J12,N12)</f>
        <v>5.5555555555555558E-3</v>
      </c>
      <c r="S12" s="4">
        <f>AVERAGE(Table5[[#This Row],[% Diff 1]],Table5[[#This Row],[% Diff 2]],Table5[[#This Row],[% Diff 3]])</f>
        <v>-0.33333333333333331</v>
      </c>
      <c r="T12" s="6">
        <v>0</v>
      </c>
      <c r="U12" s="6">
        <v>0</v>
      </c>
      <c r="V12" s="6">
        <v>0</v>
      </c>
      <c r="W12" s="11">
        <f t="shared" ref="W12" si="36">T12+U12+V12</f>
        <v>0</v>
      </c>
    </row>
    <row r="13" spans="1:23">
      <c r="A13" s="1" t="s">
        <v>50</v>
      </c>
      <c r="B13" s="1" t="s">
        <v>8</v>
      </c>
      <c r="C13" s="8">
        <v>806</v>
      </c>
      <c r="D13" s="1" t="s">
        <v>9</v>
      </c>
      <c r="E13" s="6">
        <v>1.693414351851852E-3</v>
      </c>
      <c r="F13" s="6">
        <v>0</v>
      </c>
      <c r="G13" s="6">
        <f t="shared" ref="G13" si="37">F13-E13</f>
        <v>-1.693414351851852E-3</v>
      </c>
      <c r="H13" s="18">
        <f t="shared" si="1"/>
        <v>-1</v>
      </c>
      <c r="I13" s="6">
        <v>8.3333333333333332E-3</v>
      </c>
      <c r="J13" s="6">
        <v>8.3333333333333332E-3</v>
      </c>
      <c r="K13" s="11">
        <f t="shared" ref="K13" si="38">J13-I13</f>
        <v>0</v>
      </c>
      <c r="L13" s="20">
        <f t="shared" ref="L13" si="39">K13/I13</f>
        <v>0</v>
      </c>
      <c r="M13" s="6">
        <v>8.3333333333333332E-3</v>
      </c>
      <c r="N13" s="15">
        <v>8.3333333333333332E-3</v>
      </c>
      <c r="O13" s="13">
        <f t="shared" ref="O13" si="40">N13-M13</f>
        <v>0</v>
      </c>
      <c r="P13" s="4">
        <f t="shared" si="5"/>
        <v>0</v>
      </c>
      <c r="Q13" s="15">
        <f t="shared" ref="Q13" si="41">AVERAGE(E13,I13,M13)</f>
        <v>6.1200270061728401E-3</v>
      </c>
      <c r="R13" s="11">
        <f t="shared" ref="R13" si="42">AVERAGE(F13,J13,N13)</f>
        <v>5.5555555555555558E-3</v>
      </c>
      <c r="S13" s="4">
        <f>AVERAGE(Table5[[#This Row],[% Diff 1]],Table5[[#This Row],[% Diff 2]],Table5[[#This Row],[% Diff 3]])</f>
        <v>-0.33333333333333331</v>
      </c>
      <c r="T13" s="6">
        <v>0</v>
      </c>
      <c r="U13" s="6">
        <v>0</v>
      </c>
      <c r="V13" s="6">
        <v>0</v>
      </c>
      <c r="W13" s="11">
        <f t="shared" ref="W13" si="43">T13+U13+V13</f>
        <v>0</v>
      </c>
    </row>
    <row r="14" spans="1:23">
      <c r="A14" s="1" t="s">
        <v>4</v>
      </c>
      <c r="B14" s="1" t="s">
        <v>8</v>
      </c>
      <c r="C14" s="8">
        <v>806</v>
      </c>
      <c r="D14" s="1" t="s">
        <v>9</v>
      </c>
      <c r="E14" s="11">
        <v>1.7135995370370369E-3</v>
      </c>
      <c r="F14" s="6">
        <v>0</v>
      </c>
      <c r="G14" s="6">
        <f t="shared" si="0"/>
        <v>-1.7135995370370369E-3</v>
      </c>
      <c r="H14" s="18">
        <f t="shared" si="1"/>
        <v>-1</v>
      </c>
      <c r="I14" s="6">
        <v>8.3333333333333332E-3</v>
      </c>
      <c r="J14" s="6">
        <v>8.3333333333333332E-3</v>
      </c>
      <c r="K14" s="11">
        <f t="shared" si="2"/>
        <v>0</v>
      </c>
      <c r="L14" s="20">
        <f t="shared" si="3"/>
        <v>0</v>
      </c>
      <c r="M14" s="6">
        <v>8.3333333333333332E-3</v>
      </c>
      <c r="N14" s="15">
        <v>8.3333333333333332E-3</v>
      </c>
      <c r="O14" s="13">
        <f t="shared" si="4"/>
        <v>0</v>
      </c>
      <c r="P14" s="4">
        <f t="shared" si="5"/>
        <v>0</v>
      </c>
      <c r="Q14" s="15">
        <f t="shared" si="6"/>
        <v>6.1267554012345684E-3</v>
      </c>
      <c r="R14" s="11">
        <f t="shared" si="7"/>
        <v>5.5555555555555558E-3</v>
      </c>
      <c r="S14" s="4">
        <f>AVERAGE(Table5[[#This Row],[% Diff 1]],Table5[[#This Row],[% Diff 2]],Table5[[#This Row],[% Diff 3]])</f>
        <v>-0.33333333333333331</v>
      </c>
      <c r="T14" s="6">
        <v>0</v>
      </c>
      <c r="U14" s="6">
        <v>0</v>
      </c>
      <c r="V14" s="6">
        <v>0</v>
      </c>
      <c r="W14" s="11">
        <f t="shared" si="8"/>
        <v>0</v>
      </c>
    </row>
    <row r="15" spans="1:23">
      <c r="A15" s="1" t="s">
        <v>12</v>
      </c>
      <c r="B15" s="1" t="s">
        <v>8</v>
      </c>
      <c r="C15" s="8">
        <v>806</v>
      </c>
      <c r="D15" s="1" t="s">
        <v>9</v>
      </c>
      <c r="E15" s="11">
        <v>1.7314236111111109E-3</v>
      </c>
      <c r="F15" s="6">
        <v>0</v>
      </c>
      <c r="G15" s="6">
        <f t="shared" si="0"/>
        <v>-1.7314236111111109E-3</v>
      </c>
      <c r="H15" s="18">
        <f t="shared" si="1"/>
        <v>-1</v>
      </c>
      <c r="I15" s="6">
        <v>8.3333333333333332E-3</v>
      </c>
      <c r="J15" s="6">
        <v>8.3333333333333332E-3</v>
      </c>
      <c r="K15" s="11">
        <f t="shared" si="2"/>
        <v>0</v>
      </c>
      <c r="L15" s="20">
        <f t="shared" si="3"/>
        <v>0</v>
      </c>
      <c r="M15" s="6">
        <v>8.3333333333333332E-3</v>
      </c>
      <c r="N15" s="15">
        <v>8.3333333333333332E-3</v>
      </c>
      <c r="O15" s="13">
        <f t="shared" si="4"/>
        <v>0</v>
      </c>
      <c r="P15" s="4">
        <f t="shared" si="5"/>
        <v>0</v>
      </c>
      <c r="Q15" s="15">
        <f t="shared" si="6"/>
        <v>6.1326967592592596E-3</v>
      </c>
      <c r="R15" s="11">
        <f t="shared" si="7"/>
        <v>5.5555555555555558E-3</v>
      </c>
      <c r="S15" s="4">
        <f>AVERAGE(Table5[[#This Row],[% Diff 1]],Table5[[#This Row],[% Diff 2]],Table5[[#This Row],[% Diff 3]])</f>
        <v>-0.33333333333333331</v>
      </c>
      <c r="T15" s="6">
        <v>0</v>
      </c>
      <c r="U15" s="6">
        <v>0</v>
      </c>
      <c r="V15" s="6">
        <v>0</v>
      </c>
      <c r="W15" s="11">
        <f t="shared" si="8"/>
        <v>0</v>
      </c>
    </row>
    <row r="16" spans="1:23">
      <c r="A16" s="1" t="s">
        <v>5</v>
      </c>
      <c r="B16" s="1" t="s">
        <v>8</v>
      </c>
      <c r="C16" s="8">
        <v>806</v>
      </c>
      <c r="D16" s="1" t="s">
        <v>9</v>
      </c>
      <c r="E16" s="11">
        <v>1.9444444444444442E-3</v>
      </c>
      <c r="F16" s="6">
        <v>0</v>
      </c>
      <c r="G16" s="6">
        <f t="shared" si="0"/>
        <v>-1.9444444444444442E-3</v>
      </c>
      <c r="H16" s="18">
        <f t="shared" si="1"/>
        <v>-1</v>
      </c>
      <c r="I16" s="6">
        <v>8.3333333333333332E-3</v>
      </c>
      <c r="J16" s="6">
        <v>8.3333333333333332E-3</v>
      </c>
      <c r="K16" s="11">
        <f t="shared" si="2"/>
        <v>0</v>
      </c>
      <c r="L16" s="20">
        <f t="shared" si="3"/>
        <v>0</v>
      </c>
      <c r="M16" s="6">
        <v>8.3333333333333332E-3</v>
      </c>
      <c r="N16" s="15">
        <v>8.3333333333333332E-3</v>
      </c>
      <c r="O16" s="13">
        <f t="shared" si="4"/>
        <v>0</v>
      </c>
      <c r="P16" s="4">
        <f t="shared" si="5"/>
        <v>0</v>
      </c>
      <c r="Q16" s="15">
        <f t="shared" si="6"/>
        <v>6.2037037037037043E-3</v>
      </c>
      <c r="R16" s="11">
        <f t="shared" si="7"/>
        <v>5.5555555555555558E-3</v>
      </c>
      <c r="S16" s="4">
        <f>AVERAGE(Table5[[#This Row],[% Diff 1]],Table5[[#This Row],[% Diff 2]],Table5[[#This Row],[% Diff 3]])</f>
        <v>-0.33333333333333331</v>
      </c>
      <c r="T16" s="6">
        <v>0</v>
      </c>
      <c r="U16" s="6">
        <v>0</v>
      </c>
      <c r="V16" s="6">
        <v>0</v>
      </c>
      <c r="W16" s="11">
        <f t="shared" si="8"/>
        <v>0</v>
      </c>
    </row>
    <row r="17" spans="1:1488">
      <c r="A17" s="26"/>
      <c r="B17" s="14"/>
      <c r="C17" s="40"/>
      <c r="D17" s="14"/>
      <c r="E17" s="13"/>
      <c r="F17" s="13"/>
      <c r="G17" s="13"/>
      <c r="H17" s="18"/>
      <c r="I17" s="13"/>
      <c r="J17" s="13"/>
      <c r="K17" s="13"/>
      <c r="L17" s="18"/>
      <c r="M17" s="13"/>
      <c r="N17" s="13"/>
      <c r="O17" s="13"/>
      <c r="P17" s="18"/>
      <c r="Q17" s="13"/>
      <c r="R17" s="13"/>
      <c r="S17" s="18"/>
      <c r="T17" s="13"/>
      <c r="U17" s="13"/>
      <c r="V17" s="13"/>
      <c r="W17" s="13"/>
    </row>
    <row r="18" spans="1:1488" s="14" customFormat="1">
      <c r="A18" s="24" t="s">
        <v>37</v>
      </c>
      <c r="K18" s="13"/>
      <c r="L18" s="18"/>
      <c r="M18" s="13"/>
      <c r="N18" s="13"/>
      <c r="O18" s="13"/>
      <c r="P18" s="18"/>
      <c r="Q18" s="13"/>
      <c r="R18" s="13"/>
      <c r="V18" s="19"/>
    </row>
    <row r="19" spans="1:1488">
      <c r="A19" s="28" t="s">
        <v>6</v>
      </c>
      <c r="B19" s="29" t="s">
        <v>7</v>
      </c>
      <c r="C19" s="30" t="s">
        <v>10</v>
      </c>
      <c r="D19" s="29" t="s">
        <v>13</v>
      </c>
      <c r="E19" s="31" t="s">
        <v>20</v>
      </c>
      <c r="F19" s="30" t="s">
        <v>21</v>
      </c>
      <c r="G19" s="31" t="s">
        <v>14</v>
      </c>
      <c r="H19" s="31" t="s">
        <v>29</v>
      </c>
      <c r="I19" s="30" t="s">
        <v>22</v>
      </c>
      <c r="J19" s="31" t="s">
        <v>23</v>
      </c>
      <c r="K19" s="30" t="s">
        <v>15</v>
      </c>
      <c r="L19" s="31" t="s">
        <v>30</v>
      </c>
      <c r="M19" s="31" t="s">
        <v>24</v>
      </c>
      <c r="N19" s="31" t="s">
        <v>25</v>
      </c>
      <c r="O19" s="30" t="s">
        <v>16</v>
      </c>
      <c r="P19" s="30" t="s">
        <v>31</v>
      </c>
      <c r="Q19" s="31" t="s">
        <v>17</v>
      </c>
      <c r="R19" s="31" t="s">
        <v>18</v>
      </c>
      <c r="S19" s="30" t="s">
        <v>40</v>
      </c>
      <c r="T19" s="30" t="s">
        <v>26</v>
      </c>
      <c r="U19" s="30" t="s">
        <v>27</v>
      </c>
      <c r="V19" s="30" t="s">
        <v>28</v>
      </c>
      <c r="W19" s="32" t="s">
        <v>19</v>
      </c>
      <c r="BEF19" s="14"/>
    </row>
    <row r="20" spans="1:1488" s="21" customFormat="1">
      <c r="A20" s="33" t="s">
        <v>0</v>
      </c>
      <c r="B20" s="2" t="s">
        <v>8</v>
      </c>
      <c r="C20" s="7">
        <v>900</v>
      </c>
      <c r="D20" s="2" t="s">
        <v>9</v>
      </c>
      <c r="E20" s="5">
        <v>8.3333333333333332E-3</v>
      </c>
      <c r="F20" s="5">
        <v>8.3333333333333332E-3</v>
      </c>
      <c r="G20" s="5">
        <f t="shared" ref="G20:G24" si="44">F20-E20</f>
        <v>0</v>
      </c>
      <c r="H20" s="3">
        <f t="shared" ref="H20:H29" si="45">$G20/$E20</f>
        <v>0</v>
      </c>
      <c r="I20" s="5">
        <v>8.3333333333333332E-3</v>
      </c>
      <c r="J20" s="5">
        <v>8.3333333333333332E-3</v>
      </c>
      <c r="K20" s="5">
        <f t="shared" ref="K20:K24" si="46">J20-I20</f>
        <v>0</v>
      </c>
      <c r="L20" s="3">
        <f t="shared" ref="L20:L24" si="47">K20/I20</f>
        <v>0</v>
      </c>
      <c r="M20" s="5">
        <v>8.3333333333333332E-3</v>
      </c>
      <c r="N20" s="5">
        <v>8.3333333333333332E-3</v>
      </c>
      <c r="O20" s="5">
        <f t="shared" ref="O20:O24" si="48">N20-M20</f>
        <v>0</v>
      </c>
      <c r="P20" s="17">
        <f t="shared" ref="P20:P29" si="49">$O20/$M20</f>
        <v>0</v>
      </c>
      <c r="Q20" s="5">
        <f t="shared" ref="Q20:R24" si="50">AVERAGE(E20,I20,M20)</f>
        <v>8.3333333333333332E-3</v>
      </c>
      <c r="R20" s="5">
        <f t="shared" si="50"/>
        <v>8.3333333333333332E-3</v>
      </c>
      <c r="S20" s="4">
        <f>AVERAGE(Table4[[#This Row],[% Diff 1]],Table4[[#This Row],[% Diff 2]],Table4[[#This Row],[% Diff 3]])</f>
        <v>0</v>
      </c>
      <c r="T20" s="5">
        <v>0</v>
      </c>
      <c r="U20" s="5">
        <v>0</v>
      </c>
      <c r="V20" s="5">
        <v>0</v>
      </c>
      <c r="W20" s="10">
        <f t="shared" ref="W20:W24" si="51">T20+U20+V20</f>
        <v>0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</row>
    <row r="21" spans="1:1488" s="14" customFormat="1">
      <c r="A21" s="26" t="s">
        <v>2</v>
      </c>
      <c r="B21" s="1" t="s">
        <v>8</v>
      </c>
      <c r="C21" s="8">
        <v>900</v>
      </c>
      <c r="D21" s="1" t="s">
        <v>9</v>
      </c>
      <c r="E21" s="6">
        <v>8.3333333333333332E-3</v>
      </c>
      <c r="F21" s="6">
        <v>8.3333333333333332E-3</v>
      </c>
      <c r="G21" s="6">
        <f t="shared" si="44"/>
        <v>0</v>
      </c>
      <c r="H21" s="4">
        <f t="shared" si="45"/>
        <v>0</v>
      </c>
      <c r="I21" s="6">
        <v>8.3333333333333332E-3</v>
      </c>
      <c r="J21" s="6">
        <v>8.3333333333333332E-3</v>
      </c>
      <c r="K21" s="6">
        <f t="shared" si="46"/>
        <v>0</v>
      </c>
      <c r="L21" s="4">
        <f t="shared" si="47"/>
        <v>0</v>
      </c>
      <c r="M21" s="6">
        <v>8.3333333333333332E-3</v>
      </c>
      <c r="N21" s="6">
        <v>8.3333333333333332E-3</v>
      </c>
      <c r="O21" s="6">
        <f t="shared" si="48"/>
        <v>0</v>
      </c>
      <c r="P21" s="18">
        <f t="shared" si="49"/>
        <v>0</v>
      </c>
      <c r="Q21" s="6">
        <f t="shared" si="50"/>
        <v>8.3333333333333332E-3</v>
      </c>
      <c r="R21" s="6">
        <f t="shared" si="50"/>
        <v>8.3333333333333332E-3</v>
      </c>
      <c r="S21" s="4">
        <f>AVERAGE(Table4[[#This Row],[% Diff 1]],Table4[[#This Row],[% Diff 2]],Table4[[#This Row],[% Diff 3]])</f>
        <v>0</v>
      </c>
      <c r="T21" s="6">
        <v>0</v>
      </c>
      <c r="U21" s="6">
        <v>0</v>
      </c>
      <c r="V21" s="6">
        <v>0</v>
      </c>
      <c r="W21" s="11">
        <f t="shared" si="51"/>
        <v>0</v>
      </c>
    </row>
    <row r="22" spans="1:1488" s="14" customFormat="1">
      <c r="A22" s="26" t="s">
        <v>1</v>
      </c>
      <c r="B22" s="1" t="s">
        <v>8</v>
      </c>
      <c r="C22" s="8">
        <v>900</v>
      </c>
      <c r="D22" s="1" t="s">
        <v>9</v>
      </c>
      <c r="E22" s="6">
        <v>1.62443287037037E-3</v>
      </c>
      <c r="F22" s="6">
        <v>8.3333333333333332E-3</v>
      </c>
      <c r="G22" s="6">
        <f t="shared" si="44"/>
        <v>6.7089004629629634E-3</v>
      </c>
      <c r="H22" s="4">
        <f t="shared" si="45"/>
        <v>4.1299955112539291</v>
      </c>
      <c r="I22" s="6">
        <v>8.3333333333333332E-3</v>
      </c>
      <c r="J22" s="6">
        <v>8.3333333333333332E-3</v>
      </c>
      <c r="K22" s="6">
        <f t="shared" si="46"/>
        <v>0</v>
      </c>
      <c r="L22" s="4">
        <f t="shared" si="47"/>
        <v>0</v>
      </c>
      <c r="M22" s="6">
        <v>8.3333333333333332E-3</v>
      </c>
      <c r="N22" s="6">
        <v>8.3333333333333332E-3</v>
      </c>
      <c r="O22" s="6">
        <f t="shared" si="48"/>
        <v>0</v>
      </c>
      <c r="P22" s="18">
        <f t="shared" si="49"/>
        <v>0</v>
      </c>
      <c r="Q22" s="6">
        <f t="shared" si="50"/>
        <v>6.0970331790123457E-3</v>
      </c>
      <c r="R22" s="6">
        <f t="shared" si="50"/>
        <v>8.3333333333333332E-3</v>
      </c>
      <c r="S22" s="4">
        <f>AVERAGE(Table4[[#This Row],[% Diff 1]],Table4[[#This Row],[% Diff 2]],Table4[[#This Row],[% Diff 3]])</f>
        <v>1.3766651704179764</v>
      </c>
      <c r="T22" s="6">
        <v>0</v>
      </c>
      <c r="U22" s="6">
        <v>0</v>
      </c>
      <c r="V22" s="6">
        <v>0</v>
      </c>
      <c r="W22" s="11">
        <f t="shared" si="51"/>
        <v>0</v>
      </c>
    </row>
    <row r="23" spans="1:1488" s="14" customFormat="1">
      <c r="A23" s="26" t="s">
        <v>3</v>
      </c>
      <c r="B23" s="1" t="s">
        <v>8</v>
      </c>
      <c r="C23" s="8">
        <v>900</v>
      </c>
      <c r="D23" s="1" t="s">
        <v>9</v>
      </c>
      <c r="E23" s="6">
        <v>8.3333333333333332E-3</v>
      </c>
      <c r="F23" s="6">
        <v>8.3333333333333332E-3</v>
      </c>
      <c r="G23" s="6">
        <f t="shared" si="44"/>
        <v>0</v>
      </c>
      <c r="H23" s="4">
        <f t="shared" si="45"/>
        <v>0</v>
      </c>
      <c r="I23" s="6">
        <v>8.3333333333333332E-3</v>
      </c>
      <c r="J23" s="6">
        <v>8.3333333333333332E-3</v>
      </c>
      <c r="K23" s="6">
        <f t="shared" si="46"/>
        <v>0</v>
      </c>
      <c r="L23" s="4">
        <f t="shared" si="47"/>
        <v>0</v>
      </c>
      <c r="M23" s="6">
        <v>8.3333333333333332E-3</v>
      </c>
      <c r="N23" s="6">
        <v>8.3333333333333332E-3</v>
      </c>
      <c r="O23" s="6">
        <f t="shared" si="48"/>
        <v>0</v>
      </c>
      <c r="P23" s="18">
        <f t="shared" si="49"/>
        <v>0</v>
      </c>
      <c r="Q23" s="6">
        <f t="shared" si="50"/>
        <v>8.3333333333333332E-3</v>
      </c>
      <c r="R23" s="6">
        <f t="shared" si="50"/>
        <v>8.3333333333333332E-3</v>
      </c>
      <c r="S23" s="4">
        <f>AVERAGE(Table4[[#This Row],[% Diff 1]],Table4[[#This Row],[% Diff 2]],Table4[[#This Row],[% Diff 3]])</f>
        <v>0</v>
      </c>
      <c r="T23" s="6">
        <v>0</v>
      </c>
      <c r="U23" s="6">
        <v>0</v>
      </c>
      <c r="V23" s="6">
        <v>0</v>
      </c>
      <c r="W23" s="11">
        <f t="shared" si="51"/>
        <v>0</v>
      </c>
    </row>
    <row r="24" spans="1:1488" s="14" customFormat="1">
      <c r="A24" s="27" t="s">
        <v>48</v>
      </c>
      <c r="B24" s="1" t="s">
        <v>8</v>
      </c>
      <c r="C24" s="8">
        <v>900</v>
      </c>
      <c r="D24" s="1" t="s">
        <v>9</v>
      </c>
      <c r="E24" s="6">
        <v>8.3333333333333332E-3</v>
      </c>
      <c r="F24" s="6">
        <v>8.3333333333333332E-3</v>
      </c>
      <c r="G24" s="6">
        <f t="shared" si="44"/>
        <v>0</v>
      </c>
      <c r="H24" s="4">
        <f t="shared" si="45"/>
        <v>0</v>
      </c>
      <c r="I24" s="6">
        <v>8.3333333333333332E-3</v>
      </c>
      <c r="J24" s="6">
        <v>8.3333333333333332E-3</v>
      </c>
      <c r="K24" s="6">
        <f t="shared" si="46"/>
        <v>0</v>
      </c>
      <c r="L24" s="4">
        <f t="shared" si="47"/>
        <v>0</v>
      </c>
      <c r="M24" s="6">
        <v>8.3333333333333332E-3</v>
      </c>
      <c r="N24" s="6">
        <v>8.3333333333333332E-3</v>
      </c>
      <c r="O24" s="6">
        <f t="shared" si="48"/>
        <v>0</v>
      </c>
      <c r="P24" s="18">
        <f t="shared" si="49"/>
        <v>0</v>
      </c>
      <c r="Q24" s="6">
        <f t="shared" si="50"/>
        <v>8.3333333333333332E-3</v>
      </c>
      <c r="R24" s="6">
        <f t="shared" si="50"/>
        <v>8.3333333333333332E-3</v>
      </c>
      <c r="S24" s="4">
        <f>AVERAGE(Table4[[#This Row],[% Diff 1]],Table4[[#This Row],[% Diff 2]],Table4[[#This Row],[% Diff 3]])</f>
        <v>0</v>
      </c>
      <c r="T24" s="6">
        <v>0</v>
      </c>
      <c r="U24" s="6">
        <v>0</v>
      </c>
      <c r="V24" s="6">
        <v>0</v>
      </c>
      <c r="W24" s="11">
        <f t="shared" si="51"/>
        <v>0</v>
      </c>
    </row>
    <row r="25" spans="1:1488" s="14" customFormat="1">
      <c r="A25" s="26" t="s">
        <v>32</v>
      </c>
      <c r="B25" s="1" t="s">
        <v>8</v>
      </c>
      <c r="C25" s="8">
        <v>900</v>
      </c>
      <c r="D25" s="1" t="s">
        <v>9</v>
      </c>
      <c r="E25" s="6">
        <v>8.3333333333333332E-3</v>
      </c>
      <c r="F25" s="6">
        <v>8.3333333333333332E-3</v>
      </c>
      <c r="G25" s="6">
        <f t="shared" ref="G25:G29" si="52">F25-E25</f>
        <v>0</v>
      </c>
      <c r="H25" s="4">
        <f t="shared" si="45"/>
        <v>0</v>
      </c>
      <c r="I25" s="6">
        <v>8.3333333333333332E-3</v>
      </c>
      <c r="J25" s="6">
        <v>8.3333333333333332E-3</v>
      </c>
      <c r="K25" s="6">
        <f t="shared" ref="K25:K29" si="53">J25-I25</f>
        <v>0</v>
      </c>
      <c r="L25" s="4">
        <f t="shared" ref="L25:L29" si="54">K25/I25</f>
        <v>0</v>
      </c>
      <c r="M25" s="6">
        <v>8.3333333333333332E-3</v>
      </c>
      <c r="N25" s="6">
        <v>8.3333333333333332E-3</v>
      </c>
      <c r="O25" s="6">
        <f t="shared" ref="O25:O29" si="55">N25-M25</f>
        <v>0</v>
      </c>
      <c r="P25" s="18">
        <f t="shared" si="49"/>
        <v>0</v>
      </c>
      <c r="Q25" s="6">
        <f t="shared" ref="Q25:Q29" si="56">AVERAGE(E25,I25,M25)</f>
        <v>8.3333333333333332E-3</v>
      </c>
      <c r="R25" s="6">
        <f t="shared" ref="R25:R29" si="57">AVERAGE(F25,J25,N25)</f>
        <v>8.3333333333333332E-3</v>
      </c>
      <c r="S25" s="4">
        <f>AVERAGE(Table4[[#This Row],[% Diff 1]],Table4[[#This Row],[% Diff 2]],Table4[[#This Row],[% Diff 3]])</f>
        <v>0</v>
      </c>
      <c r="T25" s="6">
        <v>0</v>
      </c>
      <c r="U25" s="6">
        <v>0</v>
      </c>
      <c r="V25" s="6">
        <v>0</v>
      </c>
      <c r="W25" s="11">
        <f t="shared" ref="W25:W29" si="58">T25+U25+V25</f>
        <v>0</v>
      </c>
    </row>
    <row r="26" spans="1:1488" s="14" customFormat="1">
      <c r="A26" s="26" t="s">
        <v>34</v>
      </c>
      <c r="B26" s="1" t="s">
        <v>8</v>
      </c>
      <c r="C26" s="8">
        <v>900</v>
      </c>
      <c r="D26" s="1" t="s">
        <v>9</v>
      </c>
      <c r="E26" s="6">
        <v>8.3333333333333332E-3</v>
      </c>
      <c r="F26" s="6">
        <v>8.3333333333333332E-3</v>
      </c>
      <c r="G26" s="6">
        <f t="shared" si="52"/>
        <v>0</v>
      </c>
      <c r="H26" s="4">
        <f t="shared" si="45"/>
        <v>0</v>
      </c>
      <c r="I26" s="6">
        <v>8.3333333333333332E-3</v>
      </c>
      <c r="J26" s="6">
        <v>8.3333333333333332E-3</v>
      </c>
      <c r="K26" s="6">
        <f t="shared" si="53"/>
        <v>0</v>
      </c>
      <c r="L26" s="4">
        <f t="shared" si="54"/>
        <v>0</v>
      </c>
      <c r="M26" s="6">
        <v>8.3333333333333332E-3</v>
      </c>
      <c r="N26" s="6">
        <v>8.3333333333333332E-3</v>
      </c>
      <c r="O26" s="6">
        <f t="shared" si="55"/>
        <v>0</v>
      </c>
      <c r="P26" s="18">
        <f t="shared" si="49"/>
        <v>0</v>
      </c>
      <c r="Q26" s="6">
        <f t="shared" si="56"/>
        <v>8.3333333333333332E-3</v>
      </c>
      <c r="R26" s="6">
        <f t="shared" si="57"/>
        <v>8.3333333333333332E-3</v>
      </c>
      <c r="S26" s="4">
        <f>AVERAGE(Table4[[#This Row],[% Diff 1]],Table4[[#This Row],[% Diff 2]],Table4[[#This Row],[% Diff 3]])</f>
        <v>0</v>
      </c>
      <c r="T26" s="6">
        <v>0</v>
      </c>
      <c r="U26" s="6">
        <v>0</v>
      </c>
      <c r="V26" s="6">
        <v>0</v>
      </c>
      <c r="W26" s="11">
        <f t="shared" si="58"/>
        <v>0</v>
      </c>
    </row>
    <row r="27" spans="1:1488" s="14" customFormat="1">
      <c r="A27" s="26" t="s">
        <v>4</v>
      </c>
      <c r="B27" s="1" t="s">
        <v>8</v>
      </c>
      <c r="C27" s="8">
        <v>900</v>
      </c>
      <c r="D27" s="1" t="s">
        <v>9</v>
      </c>
      <c r="E27" s="6">
        <v>8.3333333333333332E-3</v>
      </c>
      <c r="F27" s="6">
        <v>8.3333333333333332E-3</v>
      </c>
      <c r="G27" s="6">
        <f t="shared" si="52"/>
        <v>0</v>
      </c>
      <c r="H27" s="4">
        <f t="shared" si="45"/>
        <v>0</v>
      </c>
      <c r="I27" s="6">
        <v>8.3333333333333332E-3</v>
      </c>
      <c r="J27" s="6">
        <v>8.3333333333333332E-3</v>
      </c>
      <c r="K27" s="6">
        <f t="shared" si="53"/>
        <v>0</v>
      </c>
      <c r="L27" s="4">
        <f t="shared" si="54"/>
        <v>0</v>
      </c>
      <c r="M27" s="6">
        <v>8.3333333333333332E-3</v>
      </c>
      <c r="N27" s="6">
        <v>8.3333333333333332E-3</v>
      </c>
      <c r="O27" s="6">
        <f t="shared" si="55"/>
        <v>0</v>
      </c>
      <c r="P27" s="18">
        <f t="shared" si="49"/>
        <v>0</v>
      </c>
      <c r="Q27" s="6">
        <f t="shared" si="56"/>
        <v>8.3333333333333332E-3</v>
      </c>
      <c r="R27" s="6">
        <f t="shared" si="57"/>
        <v>8.3333333333333332E-3</v>
      </c>
      <c r="S27" s="4">
        <f>AVERAGE(Table4[[#This Row],[% Diff 1]],Table4[[#This Row],[% Diff 2]],Table4[[#This Row],[% Diff 3]])</f>
        <v>0</v>
      </c>
      <c r="T27" s="6">
        <v>0</v>
      </c>
      <c r="U27" s="6">
        <v>0</v>
      </c>
      <c r="V27" s="6">
        <v>0</v>
      </c>
      <c r="W27" s="11">
        <f t="shared" si="58"/>
        <v>0</v>
      </c>
    </row>
    <row r="28" spans="1:1488" s="14" customFormat="1">
      <c r="A28" s="26" t="s">
        <v>12</v>
      </c>
      <c r="B28" s="1" t="s">
        <v>8</v>
      </c>
      <c r="C28" s="8">
        <v>900</v>
      </c>
      <c r="D28" s="1" t="s">
        <v>9</v>
      </c>
      <c r="E28" s="6">
        <v>8.3333333333333332E-3</v>
      </c>
      <c r="F28" s="6">
        <v>8.3333333333333332E-3</v>
      </c>
      <c r="G28" s="6">
        <f t="shared" si="52"/>
        <v>0</v>
      </c>
      <c r="H28" s="4">
        <f t="shared" si="45"/>
        <v>0</v>
      </c>
      <c r="I28" s="6">
        <v>8.3333333333333332E-3</v>
      </c>
      <c r="J28" s="6">
        <v>8.3333333333333332E-3</v>
      </c>
      <c r="K28" s="6">
        <f t="shared" si="53"/>
        <v>0</v>
      </c>
      <c r="L28" s="4">
        <f t="shared" si="54"/>
        <v>0</v>
      </c>
      <c r="M28" s="6">
        <v>8.3333333333333332E-3</v>
      </c>
      <c r="N28" s="6">
        <v>8.3333333333333332E-3</v>
      </c>
      <c r="O28" s="6">
        <f t="shared" si="55"/>
        <v>0</v>
      </c>
      <c r="P28" s="18">
        <f t="shared" si="49"/>
        <v>0</v>
      </c>
      <c r="Q28" s="6">
        <f t="shared" si="56"/>
        <v>8.3333333333333332E-3</v>
      </c>
      <c r="R28" s="6">
        <f t="shared" si="57"/>
        <v>8.3333333333333332E-3</v>
      </c>
      <c r="S28" s="4">
        <f>AVERAGE(Table4[[#This Row],[% Diff 1]],Table4[[#This Row],[% Diff 2]],Table4[[#This Row],[% Diff 3]])</f>
        <v>0</v>
      </c>
      <c r="T28" s="6">
        <v>0</v>
      </c>
      <c r="U28" s="6">
        <v>0</v>
      </c>
      <c r="V28" s="6">
        <v>0</v>
      </c>
      <c r="W28" s="11">
        <f t="shared" si="58"/>
        <v>0</v>
      </c>
    </row>
    <row r="29" spans="1:1488" s="22" customFormat="1">
      <c r="A29" s="26" t="s">
        <v>5</v>
      </c>
      <c r="B29" s="1" t="s">
        <v>8</v>
      </c>
      <c r="C29" s="8">
        <v>900</v>
      </c>
      <c r="D29" s="1" t="s">
        <v>9</v>
      </c>
      <c r="E29" s="6">
        <v>8.3333333333333332E-3</v>
      </c>
      <c r="F29" s="6">
        <v>8.3333333333333332E-3</v>
      </c>
      <c r="G29" s="6">
        <f t="shared" si="52"/>
        <v>0</v>
      </c>
      <c r="H29" s="4">
        <f t="shared" si="45"/>
        <v>0</v>
      </c>
      <c r="I29" s="6">
        <v>8.3333333333333332E-3</v>
      </c>
      <c r="J29" s="6">
        <v>8.3333333333333332E-3</v>
      </c>
      <c r="K29" s="6">
        <f t="shared" si="53"/>
        <v>0</v>
      </c>
      <c r="L29" s="4">
        <f t="shared" si="54"/>
        <v>0</v>
      </c>
      <c r="M29" s="6">
        <v>8.3333333333333332E-3</v>
      </c>
      <c r="N29" s="6">
        <v>8.3333333333333332E-3</v>
      </c>
      <c r="O29" s="6">
        <f t="shared" si="55"/>
        <v>0</v>
      </c>
      <c r="P29" s="18">
        <f t="shared" si="49"/>
        <v>0</v>
      </c>
      <c r="Q29" s="6">
        <f t="shared" si="56"/>
        <v>8.3333333333333332E-3</v>
      </c>
      <c r="R29" s="6">
        <f t="shared" si="57"/>
        <v>8.3333333333333332E-3</v>
      </c>
      <c r="S29" s="4">
        <f>AVERAGE(Table4[[#This Row],[% Diff 1]],Table4[[#This Row],[% Diff 2]],Table4[[#This Row],[% Diff 3]])</f>
        <v>0</v>
      </c>
      <c r="T29" s="6">
        <v>0</v>
      </c>
      <c r="U29" s="6">
        <v>0</v>
      </c>
      <c r="V29" s="6">
        <v>0</v>
      </c>
      <c r="W29" s="11">
        <f t="shared" si="58"/>
        <v>0</v>
      </c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</row>
    <row r="30" spans="1:1488" s="14" customFormat="1">
      <c r="A30" s="26"/>
      <c r="C30" s="40"/>
      <c r="E30" s="13"/>
      <c r="F30" s="13"/>
      <c r="G30" s="13"/>
      <c r="H30" s="18"/>
      <c r="I30" s="13"/>
      <c r="J30" s="13"/>
      <c r="K30" s="13"/>
      <c r="L30" s="18"/>
      <c r="M30" s="13"/>
      <c r="N30" s="13"/>
      <c r="O30" s="13"/>
      <c r="P30" s="18"/>
      <c r="Q30" s="13"/>
      <c r="R30" s="13"/>
      <c r="S30" s="18"/>
      <c r="T30" s="13"/>
      <c r="U30" s="13"/>
      <c r="V30" s="13"/>
      <c r="W30" s="13"/>
    </row>
    <row r="31" spans="1:1488">
      <c r="A31" s="25" t="s">
        <v>36</v>
      </c>
    </row>
    <row r="32" spans="1:1488">
      <c r="A32" s="29" t="s">
        <v>6</v>
      </c>
      <c r="B32" s="29" t="s">
        <v>7</v>
      </c>
      <c r="C32" s="30" t="s">
        <v>10</v>
      </c>
      <c r="D32" s="29" t="s">
        <v>13</v>
      </c>
      <c r="E32" s="31" t="s">
        <v>20</v>
      </c>
      <c r="F32" s="30" t="s">
        <v>21</v>
      </c>
      <c r="G32" s="31" t="s">
        <v>14</v>
      </c>
      <c r="H32" s="31" t="s">
        <v>29</v>
      </c>
      <c r="I32" s="30" t="s">
        <v>22</v>
      </c>
      <c r="J32" s="31" t="s">
        <v>23</v>
      </c>
      <c r="K32" s="30" t="s">
        <v>15</v>
      </c>
      <c r="L32" s="31" t="s">
        <v>30</v>
      </c>
      <c r="M32" s="31" t="s">
        <v>24</v>
      </c>
      <c r="N32" s="31" t="s">
        <v>25</v>
      </c>
      <c r="O32" s="30" t="s">
        <v>16</v>
      </c>
      <c r="P32" s="30" t="s">
        <v>31</v>
      </c>
      <c r="Q32" s="31" t="s">
        <v>17</v>
      </c>
      <c r="R32" s="31" t="s">
        <v>18</v>
      </c>
      <c r="S32" s="30" t="s">
        <v>40</v>
      </c>
      <c r="T32" s="30" t="s">
        <v>26</v>
      </c>
      <c r="U32" s="30" t="s">
        <v>27</v>
      </c>
      <c r="V32" s="30" t="s">
        <v>28</v>
      </c>
      <c r="W32" s="32" t="s">
        <v>19</v>
      </c>
      <c r="BEF32" s="14"/>
    </row>
    <row r="33" spans="1:1488" s="21" customFormat="1">
      <c r="A33" t="s">
        <v>35</v>
      </c>
      <c r="B33" s="2" t="s">
        <v>39</v>
      </c>
      <c r="C33" s="7"/>
      <c r="D33" s="2" t="s">
        <v>9</v>
      </c>
      <c r="E33" s="34">
        <v>1.7317708333333332E-3</v>
      </c>
      <c r="F33" s="5">
        <v>1.6698611111111109E-3</v>
      </c>
      <c r="G33" s="5">
        <f t="shared" ref="G33:G43" si="59">F33-E33</f>
        <v>-6.1909722222222314E-5</v>
      </c>
      <c r="H33" s="3">
        <f t="shared" ref="H33:H43" si="60">$G33/$E33</f>
        <v>-3.5749373433584017E-2</v>
      </c>
      <c r="I33" s="5">
        <v>1.7141782407407407E-3</v>
      </c>
      <c r="J33" s="5">
        <v>1.6499537037037036E-3</v>
      </c>
      <c r="K33" s="5">
        <f t="shared" ref="K33:K43" si="61">J33-I33</f>
        <v>-6.4224537037037115E-5</v>
      </c>
      <c r="L33" s="3">
        <f t="shared" ref="L33:L43" si="62">K33/I33</f>
        <v>-3.7466662165355706E-2</v>
      </c>
      <c r="M33" s="5">
        <v>1.7011921296296298E-3</v>
      </c>
      <c r="N33" s="5">
        <v>1.641365740740741E-3</v>
      </c>
      <c r="O33" s="5">
        <f t="shared" ref="O33:O43" si="63">N33-M33</f>
        <v>-5.9826388888888776E-5</v>
      </c>
      <c r="P33" s="17">
        <f t="shared" ref="P33:P43" si="64">$O33/$M33</f>
        <v>-3.5167332276521704E-2</v>
      </c>
      <c r="Q33" s="5">
        <f t="shared" ref="Q33:Q43" si="65">AVERAGE(E33,I33,M33)</f>
        <v>1.7157137345679013E-3</v>
      </c>
      <c r="R33" s="5">
        <f t="shared" ref="R33:R43" si="66">AVERAGE(F33,J33,N33)</f>
        <v>1.6537268518518518E-3</v>
      </c>
      <c r="S33" s="4">
        <f>AVERAGE(Table3[[#This Row],[% Diff 1]],Table3[[#This Row],[% Diff 2]],Table3[[#This Row],[% Diff 3]])</f>
        <v>-3.6127789291820471E-2</v>
      </c>
      <c r="T33" s="5">
        <v>0</v>
      </c>
      <c r="U33" s="5">
        <v>0</v>
      </c>
      <c r="V33" s="5">
        <v>0</v>
      </c>
      <c r="W33" s="10">
        <f t="shared" ref="W33:W43" si="67">T33+U33+V33</f>
        <v>0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</row>
    <row r="34" spans="1:1488" s="14" customFormat="1">
      <c r="A34" s="1" t="s">
        <v>0</v>
      </c>
      <c r="B34" s="1" t="s">
        <v>39</v>
      </c>
      <c r="C34" s="8"/>
      <c r="D34" s="1" t="s">
        <v>9</v>
      </c>
      <c r="E34" s="6">
        <v>8.3333333333333332E-3</v>
      </c>
      <c r="F34" s="6">
        <v>1.6624305555555557E-3</v>
      </c>
      <c r="G34" s="6">
        <f t="shared" si="59"/>
        <v>-6.6709027777777773E-3</v>
      </c>
      <c r="H34" s="4">
        <f t="shared" si="60"/>
        <v>-0.80050833333333327</v>
      </c>
      <c r="I34" s="6">
        <v>8.3333333333333332E-3</v>
      </c>
      <c r="J34" s="6">
        <v>8.3333333333333332E-3</v>
      </c>
      <c r="K34" s="6">
        <f t="shared" si="61"/>
        <v>0</v>
      </c>
      <c r="L34" s="4">
        <f t="shared" si="62"/>
        <v>0</v>
      </c>
      <c r="M34" s="6">
        <v>8.3333333333333332E-3</v>
      </c>
      <c r="N34" s="6">
        <v>8.3333333333333332E-3</v>
      </c>
      <c r="O34" s="6">
        <f t="shared" si="63"/>
        <v>0</v>
      </c>
      <c r="P34" s="18">
        <f t="shared" si="64"/>
        <v>0</v>
      </c>
      <c r="Q34" s="6">
        <f t="shared" si="65"/>
        <v>8.3333333333333332E-3</v>
      </c>
      <c r="R34" s="6">
        <f t="shared" si="66"/>
        <v>6.1096990740740738E-3</v>
      </c>
      <c r="S34" s="4">
        <f>AVERAGE(Table3[[#This Row],[% Diff 1]],Table3[[#This Row],[% Diff 2]],Table3[[#This Row],[% Diff 3]])</f>
        <v>-0.26683611111111111</v>
      </c>
      <c r="T34" s="6">
        <v>0</v>
      </c>
      <c r="U34" s="6">
        <v>0</v>
      </c>
      <c r="V34" s="6">
        <v>0</v>
      </c>
      <c r="W34" s="11">
        <f t="shared" si="67"/>
        <v>0</v>
      </c>
    </row>
    <row r="35" spans="1:1488" s="14" customFormat="1">
      <c r="A35" s="1"/>
      <c r="B35" s="1"/>
      <c r="C35" s="8"/>
      <c r="D35" s="1" t="s">
        <v>9</v>
      </c>
      <c r="E35" s="6">
        <v>8.3333333333333332E-3</v>
      </c>
      <c r="F35" s="6">
        <v>8.3333333333333332E-3</v>
      </c>
      <c r="G35" s="6">
        <f t="shared" si="59"/>
        <v>0</v>
      </c>
      <c r="H35" s="4">
        <f t="shared" si="60"/>
        <v>0</v>
      </c>
      <c r="I35" s="6">
        <v>8.3333333333333332E-3</v>
      </c>
      <c r="J35" s="6">
        <v>8.3333333333333332E-3</v>
      </c>
      <c r="K35" s="6">
        <f t="shared" si="61"/>
        <v>0</v>
      </c>
      <c r="L35" s="4">
        <f t="shared" si="62"/>
        <v>0</v>
      </c>
      <c r="M35" s="6">
        <v>8.3333333333333332E-3</v>
      </c>
      <c r="N35" s="6">
        <v>8.3333333333333332E-3</v>
      </c>
      <c r="O35" s="6">
        <f t="shared" si="63"/>
        <v>0</v>
      </c>
      <c r="P35" s="18">
        <f t="shared" si="64"/>
        <v>0</v>
      </c>
      <c r="Q35" s="6">
        <f t="shared" si="65"/>
        <v>8.3333333333333332E-3</v>
      </c>
      <c r="R35" s="6">
        <f t="shared" si="66"/>
        <v>8.3333333333333332E-3</v>
      </c>
      <c r="S35" s="4">
        <f>AVERAGE(Table3[[#This Row],[% Diff 1]],Table3[[#This Row],[% Diff 2]],Table3[[#This Row],[% Diff 3]])</f>
        <v>0</v>
      </c>
      <c r="T35" s="6">
        <v>0</v>
      </c>
      <c r="U35" s="6">
        <v>0</v>
      </c>
      <c r="V35" s="6">
        <v>0</v>
      </c>
      <c r="W35" s="11">
        <f t="shared" si="67"/>
        <v>0</v>
      </c>
    </row>
    <row r="36" spans="1:1488" s="14" customFormat="1">
      <c r="A36" s="1"/>
      <c r="B36" s="1"/>
      <c r="C36" s="8"/>
      <c r="D36" s="1" t="s">
        <v>9</v>
      </c>
      <c r="E36" s="6">
        <v>8.3333333333333332E-3</v>
      </c>
      <c r="F36" s="6">
        <v>8.3333333333333332E-3</v>
      </c>
      <c r="G36" s="6">
        <f t="shared" si="59"/>
        <v>0</v>
      </c>
      <c r="H36" s="4">
        <f t="shared" si="60"/>
        <v>0</v>
      </c>
      <c r="I36" s="6">
        <v>8.3333333333333332E-3</v>
      </c>
      <c r="J36" s="6">
        <v>8.3333333333333332E-3</v>
      </c>
      <c r="K36" s="6">
        <f t="shared" si="61"/>
        <v>0</v>
      </c>
      <c r="L36" s="4">
        <f t="shared" si="62"/>
        <v>0</v>
      </c>
      <c r="M36" s="6">
        <v>8.3333333333333332E-3</v>
      </c>
      <c r="N36" s="6">
        <v>8.3333333333333332E-3</v>
      </c>
      <c r="O36" s="6">
        <f t="shared" si="63"/>
        <v>0</v>
      </c>
      <c r="P36" s="18">
        <f t="shared" si="64"/>
        <v>0</v>
      </c>
      <c r="Q36" s="6">
        <f t="shared" si="65"/>
        <v>8.3333333333333332E-3</v>
      </c>
      <c r="R36" s="6">
        <f t="shared" si="66"/>
        <v>8.3333333333333332E-3</v>
      </c>
      <c r="S36" s="4">
        <f>AVERAGE(Table3[[#This Row],[% Diff 1]],Table3[[#This Row],[% Diff 2]],Table3[[#This Row],[% Diff 3]])</f>
        <v>0</v>
      </c>
      <c r="T36" s="6">
        <v>0</v>
      </c>
      <c r="U36" s="6">
        <v>0</v>
      </c>
      <c r="V36" s="6">
        <v>0</v>
      </c>
      <c r="W36" s="11">
        <f t="shared" si="67"/>
        <v>0</v>
      </c>
    </row>
    <row r="37" spans="1:1488" s="14" customFormat="1">
      <c r="A37" s="9"/>
      <c r="B37" s="1"/>
      <c r="C37" s="8"/>
      <c r="D37" s="1" t="s">
        <v>9</v>
      </c>
      <c r="E37" s="6">
        <v>8.3333333333333332E-3</v>
      </c>
      <c r="F37" s="6">
        <v>8.3333333333333332E-3</v>
      </c>
      <c r="G37" s="6">
        <f t="shared" si="59"/>
        <v>0</v>
      </c>
      <c r="H37" s="4">
        <f t="shared" si="60"/>
        <v>0</v>
      </c>
      <c r="I37" s="6">
        <v>8.3333333333333332E-3</v>
      </c>
      <c r="J37" s="6">
        <v>8.3333333333333332E-3</v>
      </c>
      <c r="K37" s="6">
        <f t="shared" si="61"/>
        <v>0</v>
      </c>
      <c r="L37" s="4">
        <f t="shared" si="62"/>
        <v>0</v>
      </c>
      <c r="M37" s="6">
        <v>8.3333333333333332E-3</v>
      </c>
      <c r="N37" s="6">
        <v>8.3333333333333332E-3</v>
      </c>
      <c r="O37" s="6">
        <f t="shared" si="63"/>
        <v>0</v>
      </c>
      <c r="P37" s="18">
        <f t="shared" si="64"/>
        <v>0</v>
      </c>
      <c r="Q37" s="6">
        <f t="shared" si="65"/>
        <v>8.3333333333333332E-3</v>
      </c>
      <c r="R37" s="6">
        <f t="shared" si="66"/>
        <v>8.3333333333333332E-3</v>
      </c>
      <c r="S37" s="4">
        <f>AVERAGE(Table3[[#This Row],[% Diff 1]],Table3[[#This Row],[% Diff 2]],Table3[[#This Row],[% Diff 3]])</f>
        <v>0</v>
      </c>
      <c r="T37" s="6">
        <v>0</v>
      </c>
      <c r="U37" s="6">
        <v>0</v>
      </c>
      <c r="V37" s="6">
        <v>0</v>
      </c>
      <c r="W37" s="11">
        <f t="shared" si="67"/>
        <v>0</v>
      </c>
    </row>
    <row r="38" spans="1:1488" s="14" customFormat="1">
      <c r="A38" s="1"/>
      <c r="B38" s="1"/>
      <c r="C38" s="8"/>
      <c r="D38" s="1" t="s">
        <v>9</v>
      </c>
      <c r="E38" s="6">
        <v>8.3333333333333332E-3</v>
      </c>
      <c r="F38" s="6">
        <v>8.3333333333333332E-3</v>
      </c>
      <c r="G38" s="6">
        <f t="shared" si="59"/>
        <v>0</v>
      </c>
      <c r="H38" s="4">
        <f t="shared" si="60"/>
        <v>0</v>
      </c>
      <c r="I38" s="6">
        <v>8.3333333333333332E-3</v>
      </c>
      <c r="J38" s="6">
        <v>8.3333333333333332E-3</v>
      </c>
      <c r="K38" s="6">
        <f t="shared" si="61"/>
        <v>0</v>
      </c>
      <c r="L38" s="4">
        <f t="shared" si="62"/>
        <v>0</v>
      </c>
      <c r="M38" s="6">
        <v>8.3333333333333332E-3</v>
      </c>
      <c r="N38" s="6">
        <v>8.3333333333333332E-3</v>
      </c>
      <c r="O38" s="6">
        <f t="shared" si="63"/>
        <v>0</v>
      </c>
      <c r="P38" s="18">
        <f t="shared" si="64"/>
        <v>0</v>
      </c>
      <c r="Q38" s="6">
        <f t="shared" si="65"/>
        <v>8.3333333333333332E-3</v>
      </c>
      <c r="R38" s="6">
        <f t="shared" si="66"/>
        <v>8.3333333333333332E-3</v>
      </c>
      <c r="S38" s="4">
        <f>AVERAGE(Table3[[#This Row],[% Diff 1]],Table3[[#This Row],[% Diff 2]],Table3[[#This Row],[% Diff 3]])</f>
        <v>0</v>
      </c>
      <c r="T38" s="6">
        <v>0</v>
      </c>
      <c r="U38" s="6">
        <v>0</v>
      </c>
      <c r="V38" s="6">
        <v>0</v>
      </c>
      <c r="W38" s="11">
        <f t="shared" si="67"/>
        <v>0</v>
      </c>
    </row>
    <row r="39" spans="1:1488" s="14" customFormat="1">
      <c r="A39" s="1"/>
      <c r="B39" s="1"/>
      <c r="C39" s="8"/>
      <c r="D39" s="1" t="s">
        <v>9</v>
      </c>
      <c r="E39" s="6">
        <v>8.3333333333333332E-3</v>
      </c>
      <c r="F39" s="6">
        <v>8.3333333333333332E-3</v>
      </c>
      <c r="G39" s="6">
        <f t="shared" si="59"/>
        <v>0</v>
      </c>
      <c r="H39" s="4">
        <f t="shared" si="60"/>
        <v>0</v>
      </c>
      <c r="I39" s="6">
        <v>8.3333333333333332E-3</v>
      </c>
      <c r="J39" s="6">
        <v>8.3333333333333332E-3</v>
      </c>
      <c r="K39" s="6">
        <f t="shared" si="61"/>
        <v>0</v>
      </c>
      <c r="L39" s="4">
        <f t="shared" si="62"/>
        <v>0</v>
      </c>
      <c r="M39" s="6">
        <v>8.3333333333333332E-3</v>
      </c>
      <c r="N39" s="6">
        <v>8.3333333333333332E-3</v>
      </c>
      <c r="O39" s="6">
        <f t="shared" si="63"/>
        <v>0</v>
      </c>
      <c r="P39" s="18">
        <f t="shared" si="64"/>
        <v>0</v>
      </c>
      <c r="Q39" s="6">
        <f t="shared" si="65"/>
        <v>8.3333333333333332E-3</v>
      </c>
      <c r="R39" s="6">
        <f t="shared" si="66"/>
        <v>8.3333333333333332E-3</v>
      </c>
      <c r="S39" s="4">
        <f>AVERAGE(Table3[[#This Row],[% Diff 1]],Table3[[#This Row],[% Diff 2]],Table3[[#This Row],[% Diff 3]])</f>
        <v>0</v>
      </c>
      <c r="T39" s="6">
        <v>0</v>
      </c>
      <c r="U39" s="6">
        <v>0</v>
      </c>
      <c r="V39" s="6">
        <v>0</v>
      </c>
      <c r="W39" s="11">
        <f t="shared" si="67"/>
        <v>0</v>
      </c>
    </row>
    <row r="40" spans="1:1488" s="14" customFormat="1">
      <c r="A40" s="1"/>
      <c r="B40" s="1"/>
      <c r="C40" s="8"/>
      <c r="D40" s="1" t="s">
        <v>9</v>
      </c>
      <c r="E40" s="6">
        <v>8.3333333333333332E-3</v>
      </c>
      <c r="F40" s="6">
        <v>8.3333333333333332E-3</v>
      </c>
      <c r="G40" s="6">
        <f t="shared" si="59"/>
        <v>0</v>
      </c>
      <c r="H40" s="4">
        <f t="shared" si="60"/>
        <v>0</v>
      </c>
      <c r="I40" s="6">
        <v>8.3333333333333332E-3</v>
      </c>
      <c r="J40" s="6">
        <v>8.3333333333333332E-3</v>
      </c>
      <c r="K40" s="6">
        <f t="shared" si="61"/>
        <v>0</v>
      </c>
      <c r="L40" s="4">
        <f t="shared" si="62"/>
        <v>0</v>
      </c>
      <c r="M40" s="6">
        <v>8.3333333333333332E-3</v>
      </c>
      <c r="N40" s="6">
        <v>8.3333333333333332E-3</v>
      </c>
      <c r="O40" s="6">
        <f t="shared" si="63"/>
        <v>0</v>
      </c>
      <c r="P40" s="18">
        <f t="shared" si="64"/>
        <v>0</v>
      </c>
      <c r="Q40" s="6">
        <f t="shared" si="65"/>
        <v>8.3333333333333332E-3</v>
      </c>
      <c r="R40" s="6">
        <f t="shared" si="66"/>
        <v>8.3333333333333332E-3</v>
      </c>
      <c r="S40" s="4">
        <f>AVERAGE(Table3[[#This Row],[% Diff 1]],Table3[[#This Row],[% Diff 2]],Table3[[#This Row],[% Diff 3]])</f>
        <v>0</v>
      </c>
      <c r="T40" s="6">
        <v>0</v>
      </c>
      <c r="U40" s="6">
        <v>0</v>
      </c>
      <c r="V40" s="6">
        <v>0</v>
      </c>
      <c r="W40" s="11">
        <f t="shared" si="67"/>
        <v>0</v>
      </c>
    </row>
    <row r="41" spans="1:1488" s="14" customFormat="1">
      <c r="A41" s="1"/>
      <c r="B41" s="1"/>
      <c r="C41" s="8"/>
      <c r="D41" s="1" t="s">
        <v>9</v>
      </c>
      <c r="E41" s="6">
        <v>8.3333333333333332E-3</v>
      </c>
      <c r="F41" s="6">
        <v>8.3333333333333332E-3</v>
      </c>
      <c r="G41" s="6">
        <f t="shared" si="59"/>
        <v>0</v>
      </c>
      <c r="H41" s="4">
        <f t="shared" si="60"/>
        <v>0</v>
      </c>
      <c r="I41" s="6">
        <v>8.3333333333333332E-3</v>
      </c>
      <c r="J41" s="6">
        <v>8.3333333333333332E-3</v>
      </c>
      <c r="K41" s="6">
        <f t="shared" si="61"/>
        <v>0</v>
      </c>
      <c r="L41" s="4">
        <f t="shared" si="62"/>
        <v>0</v>
      </c>
      <c r="M41" s="6">
        <v>8.3333333333333332E-3</v>
      </c>
      <c r="N41" s="6">
        <v>8.3333333333333332E-3</v>
      </c>
      <c r="O41" s="6">
        <f t="shared" si="63"/>
        <v>0</v>
      </c>
      <c r="P41" s="18">
        <f t="shared" si="64"/>
        <v>0</v>
      </c>
      <c r="Q41" s="6">
        <f t="shared" si="65"/>
        <v>8.3333333333333332E-3</v>
      </c>
      <c r="R41" s="6">
        <f t="shared" si="66"/>
        <v>8.3333333333333332E-3</v>
      </c>
      <c r="S41" s="4">
        <f>AVERAGE(Table3[[#This Row],[% Diff 1]],Table3[[#This Row],[% Diff 2]],Table3[[#This Row],[% Diff 3]])</f>
        <v>0</v>
      </c>
      <c r="T41" s="6">
        <v>0</v>
      </c>
      <c r="U41" s="6">
        <v>0</v>
      </c>
      <c r="V41" s="6">
        <v>0</v>
      </c>
      <c r="W41" s="11">
        <f t="shared" si="67"/>
        <v>0</v>
      </c>
    </row>
    <row r="42" spans="1:1488" s="14" customFormat="1">
      <c r="A42" s="1"/>
      <c r="B42" s="1"/>
      <c r="C42" s="8"/>
      <c r="D42" s="1" t="s">
        <v>9</v>
      </c>
      <c r="E42" s="6">
        <v>8.3333333333333332E-3</v>
      </c>
      <c r="F42" s="6">
        <v>8.3333333333333332E-3</v>
      </c>
      <c r="G42" s="6">
        <f t="shared" si="59"/>
        <v>0</v>
      </c>
      <c r="H42" s="4">
        <f t="shared" si="60"/>
        <v>0</v>
      </c>
      <c r="I42" s="6">
        <v>8.3333333333333332E-3</v>
      </c>
      <c r="J42" s="6">
        <v>8.3333333333333332E-3</v>
      </c>
      <c r="K42" s="6">
        <f t="shared" si="61"/>
        <v>0</v>
      </c>
      <c r="L42" s="4">
        <f t="shared" si="62"/>
        <v>0</v>
      </c>
      <c r="M42" s="6">
        <v>8.3333333333333332E-3</v>
      </c>
      <c r="N42" s="6">
        <v>8.3333333333333332E-3</v>
      </c>
      <c r="O42" s="6">
        <f t="shared" si="63"/>
        <v>0</v>
      </c>
      <c r="P42" s="18">
        <f t="shared" si="64"/>
        <v>0</v>
      </c>
      <c r="Q42" s="6">
        <f t="shared" si="65"/>
        <v>8.3333333333333332E-3</v>
      </c>
      <c r="R42" s="6">
        <f t="shared" si="66"/>
        <v>8.3333333333333332E-3</v>
      </c>
      <c r="S42" s="4">
        <f>AVERAGE(Table3[[#This Row],[% Diff 1]],Table3[[#This Row],[% Diff 2]],Table3[[#This Row],[% Diff 3]])</f>
        <v>0</v>
      </c>
      <c r="T42" s="6">
        <v>0</v>
      </c>
      <c r="U42" s="6">
        <v>0</v>
      </c>
      <c r="V42" s="6">
        <v>0</v>
      </c>
      <c r="W42" s="11">
        <f t="shared" si="67"/>
        <v>0</v>
      </c>
    </row>
    <row r="43" spans="1:1488" s="22" customFormat="1">
      <c r="A43" s="1"/>
      <c r="B43" s="1"/>
      <c r="C43" s="8"/>
      <c r="D43" s="1" t="s">
        <v>9</v>
      </c>
      <c r="E43" s="6">
        <v>8.3333333333333332E-3</v>
      </c>
      <c r="F43" s="6">
        <v>8.3333333333333332E-3</v>
      </c>
      <c r="G43" s="6">
        <f t="shared" si="59"/>
        <v>0</v>
      </c>
      <c r="H43" s="4">
        <f t="shared" si="60"/>
        <v>0</v>
      </c>
      <c r="I43" s="6">
        <v>8.3333333333333332E-3</v>
      </c>
      <c r="J43" s="6">
        <v>8.3333333333333332E-3</v>
      </c>
      <c r="K43" s="6">
        <f t="shared" si="61"/>
        <v>0</v>
      </c>
      <c r="L43" s="4">
        <f t="shared" si="62"/>
        <v>0</v>
      </c>
      <c r="M43" s="6">
        <v>8.3333333333333332E-3</v>
      </c>
      <c r="N43" s="6">
        <v>8.3333333333333332E-3</v>
      </c>
      <c r="O43" s="6">
        <f t="shared" si="63"/>
        <v>0</v>
      </c>
      <c r="P43" s="18">
        <f t="shared" si="64"/>
        <v>0</v>
      </c>
      <c r="Q43" s="6">
        <f t="shared" si="65"/>
        <v>8.3333333333333332E-3</v>
      </c>
      <c r="R43" s="6">
        <f t="shared" si="66"/>
        <v>8.3333333333333332E-3</v>
      </c>
      <c r="S43" s="4">
        <f>AVERAGE(Table3[[#This Row],[% Diff 1]],Table3[[#This Row],[% Diff 2]],Table3[[#This Row],[% Diff 3]])</f>
        <v>0</v>
      </c>
      <c r="T43" s="6">
        <v>0</v>
      </c>
      <c r="U43" s="6">
        <v>0</v>
      </c>
      <c r="V43" s="6">
        <v>0</v>
      </c>
      <c r="W43" s="11">
        <f t="shared" si="67"/>
        <v>0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</row>
    <row r="45" spans="1:1488">
      <c r="A45" s="23" t="s">
        <v>38</v>
      </c>
    </row>
    <row r="46" spans="1:1488">
      <c r="A46" s="28" t="s">
        <v>6</v>
      </c>
      <c r="B46" s="36" t="s">
        <v>7</v>
      </c>
      <c r="C46" s="30" t="s">
        <v>10</v>
      </c>
      <c r="D46" s="29" t="s">
        <v>13</v>
      </c>
      <c r="E46" s="31" t="s">
        <v>20</v>
      </c>
      <c r="F46" s="30" t="s">
        <v>21</v>
      </c>
      <c r="G46" s="31" t="s">
        <v>14</v>
      </c>
      <c r="H46" s="31" t="s">
        <v>29</v>
      </c>
      <c r="I46" s="30" t="s">
        <v>22</v>
      </c>
      <c r="J46" s="31" t="s">
        <v>23</v>
      </c>
      <c r="K46" s="30" t="s">
        <v>15</v>
      </c>
      <c r="L46" s="31" t="s">
        <v>30</v>
      </c>
      <c r="M46" s="31" t="s">
        <v>24</v>
      </c>
      <c r="N46" s="31" t="s">
        <v>25</v>
      </c>
      <c r="O46" s="30" t="s">
        <v>16</v>
      </c>
      <c r="P46" s="30" t="s">
        <v>31</v>
      </c>
      <c r="Q46" s="31" t="s">
        <v>17</v>
      </c>
      <c r="R46" s="31" t="s">
        <v>18</v>
      </c>
      <c r="S46" s="30" t="s">
        <v>40</v>
      </c>
      <c r="T46" s="30" t="s">
        <v>26</v>
      </c>
      <c r="U46" s="30" t="s">
        <v>27</v>
      </c>
      <c r="V46" s="30" t="s">
        <v>28</v>
      </c>
      <c r="W46" s="32" t="s">
        <v>19</v>
      </c>
      <c r="BEF46" s="14"/>
    </row>
    <row r="47" spans="1:1488" s="21" customFormat="1">
      <c r="A47" s="14" t="s">
        <v>4</v>
      </c>
      <c r="B47" s="2" t="s">
        <v>39</v>
      </c>
      <c r="C47" s="35"/>
      <c r="D47" s="2" t="s">
        <v>9</v>
      </c>
      <c r="E47" s="11">
        <v>1.7566319444444443E-3</v>
      </c>
      <c r="F47" s="5">
        <v>1.7075925925925928E-3</v>
      </c>
      <c r="G47" s="5">
        <f t="shared" ref="G47:G57" si="68">F47-E47</f>
        <v>-4.9039351851851544E-5</v>
      </c>
      <c r="H47" s="3">
        <f t="shared" ref="H47:H57" si="69">$G47/$E47</f>
        <v>-2.79166913746185E-2</v>
      </c>
      <c r="I47" s="5">
        <v>1.7257407407407406E-3</v>
      </c>
      <c r="J47" s="5">
        <v>8.3333333333333332E-3</v>
      </c>
      <c r="K47" s="5">
        <f t="shared" ref="K47:K57" si="70">J47-I47</f>
        <v>6.6075925925925929E-3</v>
      </c>
      <c r="L47" s="3">
        <f t="shared" ref="L47:L57" si="71">K47/I47</f>
        <v>3.8288442965983478</v>
      </c>
      <c r="M47" s="5">
        <v>8.3333333333333332E-3</v>
      </c>
      <c r="N47" s="5">
        <v>8.3333333333333332E-3</v>
      </c>
      <c r="O47" s="5">
        <f t="shared" ref="O47:O57" si="72">N47-M47</f>
        <v>0</v>
      </c>
      <c r="P47" s="17">
        <f t="shared" ref="P47:P57" si="73">$O47/$M47</f>
        <v>0</v>
      </c>
      <c r="Q47" s="5">
        <f t="shared" ref="Q47:Q57" si="74">AVERAGE(E47,I47,M47)</f>
        <v>3.9385686728395063E-3</v>
      </c>
      <c r="R47" s="5">
        <f t="shared" ref="R47:R57" si="75">AVERAGE(F47,J47,N47)</f>
        <v>6.1247530864197526E-3</v>
      </c>
      <c r="S47" s="4">
        <f>AVERAGE(Table2[[#This Row],[% Diff 1]],Table2[[#This Row],[% Diff 2]],Table2[[#This Row],[% Diff 3]])</f>
        <v>1.2669758684079098</v>
      </c>
      <c r="T47" s="5">
        <v>0</v>
      </c>
      <c r="U47" s="5">
        <v>0</v>
      </c>
      <c r="V47" s="5">
        <v>0</v>
      </c>
      <c r="W47" s="10">
        <f t="shared" ref="W47:W57" si="76">T47+U47+V47</f>
        <v>0</v>
      </c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</row>
    <row r="48" spans="1:1488" s="14" customFormat="1">
      <c r="A48" s="14" t="s">
        <v>41</v>
      </c>
      <c r="B48" s="1" t="s">
        <v>39</v>
      </c>
      <c r="C48" s="38"/>
      <c r="D48" s="1" t="s">
        <v>9</v>
      </c>
      <c r="E48" s="6">
        <v>8.3333333333333332E-3</v>
      </c>
      <c r="F48" s="6">
        <v>1.6600694444444443E-3</v>
      </c>
      <c r="G48" s="6">
        <f t="shared" si="68"/>
        <v>-6.6732638888888892E-3</v>
      </c>
      <c r="H48" s="4">
        <f t="shared" si="69"/>
        <v>-0.80079166666666668</v>
      </c>
      <c r="I48" s="6">
        <v>8.3333333333333332E-3</v>
      </c>
      <c r="J48" s="6">
        <v>1.6699884259259261E-3</v>
      </c>
      <c r="K48" s="6">
        <f t="shared" si="70"/>
        <v>-6.6633449074074069E-3</v>
      </c>
      <c r="L48" s="4">
        <f t="shared" si="71"/>
        <v>-0.79960138888888888</v>
      </c>
      <c r="M48" s="6">
        <v>8.3333333333333332E-3</v>
      </c>
      <c r="N48" s="6">
        <v>1.6646643518518521E-3</v>
      </c>
      <c r="O48" s="6">
        <f t="shared" si="72"/>
        <v>-6.6686689814814811E-3</v>
      </c>
      <c r="P48" s="18">
        <f t="shared" si="73"/>
        <v>-0.80024027777777773</v>
      </c>
      <c r="Q48" s="6">
        <f t="shared" si="74"/>
        <v>8.3333333333333332E-3</v>
      </c>
      <c r="R48" s="6">
        <f t="shared" si="75"/>
        <v>1.6649074074074075E-3</v>
      </c>
      <c r="S48" s="4">
        <f>AVERAGE(Table2[[#This Row],[% Diff 1]],Table2[[#This Row],[% Diff 2]],Table2[[#This Row],[% Diff 3]])</f>
        <v>-0.8002111111111111</v>
      </c>
      <c r="T48" s="6">
        <v>0</v>
      </c>
      <c r="U48" s="6">
        <v>0</v>
      </c>
      <c r="V48" s="6">
        <v>0</v>
      </c>
      <c r="W48" s="11">
        <f t="shared" si="76"/>
        <v>0</v>
      </c>
    </row>
    <row r="49" spans="1:1488" s="14" customFormat="1">
      <c r="B49" s="1"/>
      <c r="C49" s="38"/>
      <c r="D49" s="1" t="s">
        <v>9</v>
      </c>
      <c r="E49" s="6">
        <v>8.3333333333333332E-3</v>
      </c>
      <c r="F49" s="6">
        <v>8.3333333333333332E-3</v>
      </c>
      <c r="G49" s="6">
        <f t="shared" si="68"/>
        <v>0</v>
      </c>
      <c r="H49" s="4">
        <f t="shared" si="69"/>
        <v>0</v>
      </c>
      <c r="I49" s="6">
        <v>8.3333333333333332E-3</v>
      </c>
      <c r="J49" s="6">
        <v>8.3333333333333332E-3</v>
      </c>
      <c r="K49" s="6">
        <f t="shared" si="70"/>
        <v>0</v>
      </c>
      <c r="L49" s="4">
        <f t="shared" si="71"/>
        <v>0</v>
      </c>
      <c r="M49" s="6">
        <v>8.3333333333333332E-3</v>
      </c>
      <c r="N49" s="6">
        <v>8.3333333333333332E-3</v>
      </c>
      <c r="O49" s="6">
        <f t="shared" si="72"/>
        <v>0</v>
      </c>
      <c r="P49" s="18">
        <f t="shared" si="73"/>
        <v>0</v>
      </c>
      <c r="Q49" s="6">
        <f t="shared" si="74"/>
        <v>8.3333333333333332E-3</v>
      </c>
      <c r="R49" s="6">
        <f t="shared" si="75"/>
        <v>8.3333333333333332E-3</v>
      </c>
      <c r="S49" s="4">
        <f>AVERAGE(Table2[[#This Row],[% Diff 1]],Table2[[#This Row],[% Diff 2]],Table2[[#This Row],[% Diff 3]])</f>
        <v>0</v>
      </c>
      <c r="T49" s="6">
        <v>0</v>
      </c>
      <c r="U49" s="6">
        <v>0</v>
      </c>
      <c r="V49" s="6">
        <v>0</v>
      </c>
      <c r="W49" s="11">
        <f t="shared" si="76"/>
        <v>0</v>
      </c>
    </row>
    <row r="50" spans="1:1488" s="14" customFormat="1">
      <c r="B50" s="1"/>
      <c r="C50" s="38"/>
      <c r="D50" s="1" t="s">
        <v>9</v>
      </c>
      <c r="E50" s="6">
        <v>8.3333333333333332E-3</v>
      </c>
      <c r="F50" s="6">
        <v>8.3333333333333332E-3</v>
      </c>
      <c r="G50" s="6">
        <f t="shared" si="68"/>
        <v>0</v>
      </c>
      <c r="H50" s="4">
        <f t="shared" si="69"/>
        <v>0</v>
      </c>
      <c r="I50" s="6">
        <v>8.3333333333333332E-3</v>
      </c>
      <c r="J50" s="6">
        <v>8.3333333333333332E-3</v>
      </c>
      <c r="K50" s="6">
        <f t="shared" si="70"/>
        <v>0</v>
      </c>
      <c r="L50" s="4">
        <f t="shared" si="71"/>
        <v>0</v>
      </c>
      <c r="M50" s="6">
        <v>8.3333333333333332E-3</v>
      </c>
      <c r="N50" s="6">
        <v>8.3333333333333332E-3</v>
      </c>
      <c r="O50" s="6">
        <f t="shared" si="72"/>
        <v>0</v>
      </c>
      <c r="P50" s="18">
        <f t="shared" si="73"/>
        <v>0</v>
      </c>
      <c r="Q50" s="6">
        <f t="shared" si="74"/>
        <v>8.3333333333333332E-3</v>
      </c>
      <c r="R50" s="6">
        <f t="shared" si="75"/>
        <v>8.3333333333333332E-3</v>
      </c>
      <c r="S50" s="4">
        <f>AVERAGE(Table2[[#This Row],[% Diff 1]],Table2[[#This Row],[% Diff 2]],Table2[[#This Row],[% Diff 3]])</f>
        <v>0</v>
      </c>
      <c r="T50" s="6">
        <v>0</v>
      </c>
      <c r="U50" s="6">
        <v>0</v>
      </c>
      <c r="V50" s="6">
        <v>0</v>
      </c>
      <c r="W50" s="11">
        <f t="shared" si="76"/>
        <v>0</v>
      </c>
    </row>
    <row r="51" spans="1:1488" s="14" customFormat="1">
      <c r="A51" s="37"/>
      <c r="B51" s="1"/>
      <c r="C51" s="38"/>
      <c r="D51" s="1" t="s">
        <v>9</v>
      </c>
      <c r="E51" s="6">
        <v>8.3333333333333332E-3</v>
      </c>
      <c r="F51" s="6">
        <v>8.3333333333333332E-3</v>
      </c>
      <c r="G51" s="6">
        <f t="shared" si="68"/>
        <v>0</v>
      </c>
      <c r="H51" s="4">
        <f t="shared" si="69"/>
        <v>0</v>
      </c>
      <c r="I51" s="6">
        <v>8.3333333333333332E-3</v>
      </c>
      <c r="J51" s="6">
        <v>8.3333333333333332E-3</v>
      </c>
      <c r="K51" s="6">
        <f t="shared" si="70"/>
        <v>0</v>
      </c>
      <c r="L51" s="4">
        <f t="shared" si="71"/>
        <v>0</v>
      </c>
      <c r="M51" s="6">
        <v>8.3333333333333332E-3</v>
      </c>
      <c r="N51" s="6">
        <v>8.3333333333333332E-3</v>
      </c>
      <c r="O51" s="6">
        <f t="shared" si="72"/>
        <v>0</v>
      </c>
      <c r="P51" s="18">
        <f t="shared" si="73"/>
        <v>0</v>
      </c>
      <c r="Q51" s="6">
        <f t="shared" si="74"/>
        <v>8.3333333333333332E-3</v>
      </c>
      <c r="R51" s="6">
        <f t="shared" si="75"/>
        <v>8.3333333333333332E-3</v>
      </c>
      <c r="S51" s="4">
        <f>AVERAGE(Table2[[#This Row],[% Diff 1]],Table2[[#This Row],[% Diff 2]],Table2[[#This Row],[% Diff 3]])</f>
        <v>0</v>
      </c>
      <c r="T51" s="6">
        <v>0</v>
      </c>
      <c r="U51" s="6">
        <v>0</v>
      </c>
      <c r="V51" s="6">
        <v>0</v>
      </c>
      <c r="W51" s="11">
        <f t="shared" si="76"/>
        <v>0</v>
      </c>
    </row>
    <row r="52" spans="1:1488" s="14" customFormat="1">
      <c r="B52" s="1"/>
      <c r="C52" s="38"/>
      <c r="D52" s="1" t="s">
        <v>9</v>
      </c>
      <c r="E52" s="6">
        <v>8.3333333333333332E-3</v>
      </c>
      <c r="F52" s="6">
        <v>8.3333333333333332E-3</v>
      </c>
      <c r="G52" s="6">
        <f t="shared" si="68"/>
        <v>0</v>
      </c>
      <c r="H52" s="4">
        <f t="shared" si="69"/>
        <v>0</v>
      </c>
      <c r="I52" s="6">
        <v>8.3333333333333332E-3</v>
      </c>
      <c r="J52" s="6">
        <v>8.3333333333333332E-3</v>
      </c>
      <c r="K52" s="6">
        <f t="shared" si="70"/>
        <v>0</v>
      </c>
      <c r="L52" s="4">
        <f t="shared" si="71"/>
        <v>0</v>
      </c>
      <c r="M52" s="6">
        <v>8.3333333333333332E-3</v>
      </c>
      <c r="N52" s="6">
        <v>8.3333333333333332E-3</v>
      </c>
      <c r="O52" s="6">
        <f t="shared" si="72"/>
        <v>0</v>
      </c>
      <c r="P52" s="18">
        <f t="shared" si="73"/>
        <v>0</v>
      </c>
      <c r="Q52" s="6">
        <f t="shared" si="74"/>
        <v>8.3333333333333332E-3</v>
      </c>
      <c r="R52" s="6">
        <f t="shared" si="75"/>
        <v>8.3333333333333332E-3</v>
      </c>
      <c r="S52" s="4">
        <f>AVERAGE(Table2[[#This Row],[% Diff 1]],Table2[[#This Row],[% Diff 2]],Table2[[#This Row],[% Diff 3]])</f>
        <v>0</v>
      </c>
      <c r="T52" s="6">
        <v>0</v>
      </c>
      <c r="U52" s="6">
        <v>0</v>
      </c>
      <c r="V52" s="6">
        <v>0</v>
      </c>
      <c r="W52" s="11">
        <f t="shared" si="76"/>
        <v>0</v>
      </c>
    </row>
    <row r="53" spans="1:1488" s="14" customFormat="1" ht="12" customHeight="1">
      <c r="B53" s="1"/>
      <c r="C53" s="38"/>
      <c r="D53" s="1" t="s">
        <v>9</v>
      </c>
      <c r="E53" s="6">
        <v>8.3333333333333332E-3</v>
      </c>
      <c r="F53" s="6">
        <v>8.3333333333333332E-3</v>
      </c>
      <c r="G53" s="6">
        <f t="shared" si="68"/>
        <v>0</v>
      </c>
      <c r="H53" s="4">
        <f t="shared" si="69"/>
        <v>0</v>
      </c>
      <c r="I53" s="6">
        <v>8.3333333333333332E-3</v>
      </c>
      <c r="J53" s="6">
        <v>8.3333333333333332E-3</v>
      </c>
      <c r="K53" s="6">
        <f t="shared" si="70"/>
        <v>0</v>
      </c>
      <c r="L53" s="4">
        <f t="shared" si="71"/>
        <v>0</v>
      </c>
      <c r="M53" s="6">
        <v>8.3333333333333332E-3</v>
      </c>
      <c r="N53" s="6">
        <v>8.3333333333333332E-3</v>
      </c>
      <c r="O53" s="6">
        <f t="shared" si="72"/>
        <v>0</v>
      </c>
      <c r="P53" s="18">
        <f t="shared" si="73"/>
        <v>0</v>
      </c>
      <c r="Q53" s="6">
        <f t="shared" si="74"/>
        <v>8.3333333333333332E-3</v>
      </c>
      <c r="R53" s="6">
        <f t="shared" si="75"/>
        <v>8.3333333333333332E-3</v>
      </c>
      <c r="S53" s="4">
        <f>AVERAGE(Table2[[#This Row],[% Diff 1]],Table2[[#This Row],[% Diff 2]],Table2[[#This Row],[% Diff 3]])</f>
        <v>0</v>
      </c>
      <c r="T53" s="6">
        <v>0</v>
      </c>
      <c r="U53" s="6">
        <v>0</v>
      </c>
      <c r="V53" s="6">
        <v>0</v>
      </c>
      <c r="W53" s="11">
        <f t="shared" si="76"/>
        <v>0</v>
      </c>
    </row>
    <row r="54" spans="1:1488" s="14" customFormat="1">
      <c r="B54" s="1"/>
      <c r="C54" s="38"/>
      <c r="D54" s="1" t="s">
        <v>9</v>
      </c>
      <c r="E54" s="6">
        <v>8.3333333333333332E-3</v>
      </c>
      <c r="F54" s="6">
        <v>8.3333333333333332E-3</v>
      </c>
      <c r="G54" s="6">
        <f t="shared" si="68"/>
        <v>0</v>
      </c>
      <c r="H54" s="4">
        <f t="shared" si="69"/>
        <v>0</v>
      </c>
      <c r="I54" s="6">
        <v>8.3333333333333332E-3</v>
      </c>
      <c r="J54" s="6">
        <v>8.3333333333333332E-3</v>
      </c>
      <c r="K54" s="6">
        <f t="shared" si="70"/>
        <v>0</v>
      </c>
      <c r="L54" s="4">
        <f t="shared" si="71"/>
        <v>0</v>
      </c>
      <c r="M54" s="6">
        <v>8.3333333333333332E-3</v>
      </c>
      <c r="N54" s="6">
        <v>8.3333333333333332E-3</v>
      </c>
      <c r="O54" s="6">
        <f t="shared" si="72"/>
        <v>0</v>
      </c>
      <c r="P54" s="18">
        <f t="shared" si="73"/>
        <v>0</v>
      </c>
      <c r="Q54" s="6">
        <f t="shared" si="74"/>
        <v>8.3333333333333332E-3</v>
      </c>
      <c r="R54" s="6">
        <f t="shared" si="75"/>
        <v>8.3333333333333332E-3</v>
      </c>
      <c r="S54" s="4">
        <f>AVERAGE(Table2[[#This Row],[% Diff 1]],Table2[[#This Row],[% Diff 2]],Table2[[#This Row],[% Diff 3]])</f>
        <v>0</v>
      </c>
      <c r="T54" s="6">
        <v>0</v>
      </c>
      <c r="U54" s="6">
        <v>0</v>
      </c>
      <c r="V54" s="6">
        <v>0</v>
      </c>
      <c r="W54" s="11">
        <f t="shared" si="76"/>
        <v>0</v>
      </c>
    </row>
    <row r="55" spans="1:1488" s="14" customFormat="1">
      <c r="B55" s="1"/>
      <c r="C55" s="38"/>
      <c r="D55" s="1" t="s">
        <v>9</v>
      </c>
      <c r="E55" s="6">
        <v>8.3333333333333332E-3</v>
      </c>
      <c r="F55" s="6">
        <v>8.3333333333333332E-3</v>
      </c>
      <c r="G55" s="6">
        <f t="shared" si="68"/>
        <v>0</v>
      </c>
      <c r="H55" s="4">
        <f t="shared" si="69"/>
        <v>0</v>
      </c>
      <c r="I55" s="6">
        <v>8.3333333333333332E-3</v>
      </c>
      <c r="J55" s="6">
        <v>8.3333333333333332E-3</v>
      </c>
      <c r="K55" s="6">
        <f t="shared" si="70"/>
        <v>0</v>
      </c>
      <c r="L55" s="4">
        <f t="shared" si="71"/>
        <v>0</v>
      </c>
      <c r="M55" s="6">
        <v>8.3333333333333332E-3</v>
      </c>
      <c r="N55" s="6">
        <v>8.3333333333333332E-3</v>
      </c>
      <c r="O55" s="6">
        <f t="shared" si="72"/>
        <v>0</v>
      </c>
      <c r="P55" s="18">
        <f t="shared" si="73"/>
        <v>0</v>
      </c>
      <c r="Q55" s="6">
        <f t="shared" si="74"/>
        <v>8.3333333333333332E-3</v>
      </c>
      <c r="R55" s="6">
        <f t="shared" si="75"/>
        <v>8.3333333333333332E-3</v>
      </c>
      <c r="S55" s="4">
        <f>AVERAGE(Table2[[#This Row],[% Diff 1]],Table2[[#This Row],[% Diff 2]],Table2[[#This Row],[% Diff 3]])</f>
        <v>0</v>
      </c>
      <c r="T55" s="6">
        <v>0</v>
      </c>
      <c r="U55" s="6">
        <v>0</v>
      </c>
      <c r="V55" s="6">
        <v>0</v>
      </c>
      <c r="W55" s="11">
        <f t="shared" si="76"/>
        <v>0</v>
      </c>
    </row>
    <row r="56" spans="1:1488" s="14" customFormat="1">
      <c r="B56" s="1"/>
      <c r="C56" s="38"/>
      <c r="D56" s="1" t="s">
        <v>9</v>
      </c>
      <c r="E56" s="6">
        <v>8.3333333333333332E-3</v>
      </c>
      <c r="F56" s="6">
        <v>8.3333333333333332E-3</v>
      </c>
      <c r="G56" s="6">
        <f t="shared" si="68"/>
        <v>0</v>
      </c>
      <c r="H56" s="4">
        <f t="shared" si="69"/>
        <v>0</v>
      </c>
      <c r="I56" s="6">
        <v>8.3333333333333332E-3</v>
      </c>
      <c r="J56" s="6">
        <v>8.3333333333333332E-3</v>
      </c>
      <c r="K56" s="6">
        <f t="shared" si="70"/>
        <v>0</v>
      </c>
      <c r="L56" s="4">
        <f t="shared" si="71"/>
        <v>0</v>
      </c>
      <c r="M56" s="6">
        <v>8.3333333333333332E-3</v>
      </c>
      <c r="N56" s="6">
        <v>8.3333333333333332E-3</v>
      </c>
      <c r="O56" s="6">
        <f t="shared" si="72"/>
        <v>0</v>
      </c>
      <c r="P56" s="18">
        <f t="shared" si="73"/>
        <v>0</v>
      </c>
      <c r="Q56" s="6">
        <f t="shared" si="74"/>
        <v>8.3333333333333332E-3</v>
      </c>
      <c r="R56" s="6">
        <f t="shared" si="75"/>
        <v>8.3333333333333332E-3</v>
      </c>
      <c r="S56" s="4">
        <f>AVERAGE(Table2[[#This Row],[% Diff 1]],Table2[[#This Row],[% Diff 2]],Table2[[#This Row],[% Diff 3]])</f>
        <v>0</v>
      </c>
      <c r="T56" s="6">
        <v>0</v>
      </c>
      <c r="U56" s="6">
        <v>0</v>
      </c>
      <c r="V56" s="6">
        <v>0</v>
      </c>
      <c r="W56" s="11">
        <f t="shared" si="76"/>
        <v>0</v>
      </c>
    </row>
    <row r="57" spans="1:1488" s="22" customFormat="1">
      <c r="A57" s="14"/>
      <c r="B57" s="39"/>
      <c r="C57" s="38"/>
      <c r="D57" s="1" t="s">
        <v>9</v>
      </c>
      <c r="E57" s="6">
        <v>8.3333333333333332E-3</v>
      </c>
      <c r="F57" s="6">
        <v>8.3333333333333332E-3</v>
      </c>
      <c r="G57" s="6">
        <f t="shared" si="68"/>
        <v>0</v>
      </c>
      <c r="H57" s="4">
        <f t="shared" si="69"/>
        <v>0</v>
      </c>
      <c r="I57" s="6">
        <v>8.3333333333333332E-3</v>
      </c>
      <c r="J57" s="6">
        <v>8.3333333333333332E-3</v>
      </c>
      <c r="K57" s="6">
        <f t="shared" si="70"/>
        <v>0</v>
      </c>
      <c r="L57" s="4">
        <f t="shared" si="71"/>
        <v>0</v>
      </c>
      <c r="M57" s="6">
        <v>8.3333333333333332E-3</v>
      </c>
      <c r="N57" s="6">
        <v>8.3333333333333332E-3</v>
      </c>
      <c r="O57" s="6">
        <f t="shared" si="72"/>
        <v>0</v>
      </c>
      <c r="P57" s="18">
        <f t="shared" si="73"/>
        <v>0</v>
      </c>
      <c r="Q57" s="6">
        <f t="shared" si="74"/>
        <v>8.3333333333333332E-3</v>
      </c>
      <c r="R57" s="6">
        <f t="shared" si="75"/>
        <v>8.3333333333333332E-3</v>
      </c>
      <c r="S57" s="4">
        <f>AVERAGE(Table2[[#This Row],[% Diff 1]],Table2[[#This Row],[% Diff 2]],Table2[[#This Row],[% Diff 3]])</f>
        <v>0</v>
      </c>
      <c r="T57" s="6">
        <v>0</v>
      </c>
      <c r="U57" s="6">
        <v>0</v>
      </c>
      <c r="V57" s="6">
        <v>0</v>
      </c>
      <c r="W57" s="11">
        <f t="shared" si="76"/>
        <v>0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</row>
    <row r="59" spans="1:1488">
      <c r="A59" s="23" t="s">
        <v>45</v>
      </c>
    </row>
    <row r="60" spans="1:1488">
      <c r="A60" s="28" t="s">
        <v>6</v>
      </c>
      <c r="B60" s="36" t="s">
        <v>7</v>
      </c>
      <c r="C60" s="30" t="s">
        <v>10</v>
      </c>
      <c r="D60" s="29" t="s">
        <v>13</v>
      </c>
      <c r="E60" s="31" t="s">
        <v>20</v>
      </c>
      <c r="F60" s="30" t="s">
        <v>21</v>
      </c>
      <c r="G60" s="31" t="s">
        <v>14</v>
      </c>
      <c r="H60" s="31" t="s">
        <v>29</v>
      </c>
      <c r="I60" s="30" t="s">
        <v>22</v>
      </c>
      <c r="J60" s="31" t="s">
        <v>23</v>
      </c>
      <c r="K60" s="30" t="s">
        <v>15</v>
      </c>
      <c r="L60" s="31" t="s">
        <v>30</v>
      </c>
      <c r="M60" s="31" t="s">
        <v>24</v>
      </c>
      <c r="N60" s="31" t="s">
        <v>25</v>
      </c>
      <c r="O60" s="30" t="s">
        <v>16</v>
      </c>
      <c r="P60" s="30" t="s">
        <v>31</v>
      </c>
      <c r="Q60" s="31" t="s">
        <v>17</v>
      </c>
      <c r="R60" s="31" t="s">
        <v>18</v>
      </c>
      <c r="S60" s="30" t="s">
        <v>40</v>
      </c>
      <c r="T60" s="30" t="s">
        <v>26</v>
      </c>
      <c r="U60" s="30" t="s">
        <v>27</v>
      </c>
      <c r="V60" s="30" t="s">
        <v>28</v>
      </c>
      <c r="W60" s="32" t="s">
        <v>19</v>
      </c>
      <c r="BEF60" s="14"/>
    </row>
    <row r="61" spans="1:1488" s="21" customFormat="1">
      <c r="A61" s="14" t="s">
        <v>42</v>
      </c>
      <c r="B61" s="2" t="s">
        <v>39</v>
      </c>
      <c r="C61" s="35"/>
      <c r="D61" s="2" t="s">
        <v>9</v>
      </c>
      <c r="E61" s="6">
        <v>8.3333333333333332E-3</v>
      </c>
      <c r="F61" s="6">
        <v>1.6666550925925926E-3</v>
      </c>
      <c r="G61" s="5">
        <f t="shared" ref="G61:G71" si="77">F61-E61</f>
        <v>-6.6666782407407404E-3</v>
      </c>
      <c r="H61" s="3">
        <f t="shared" ref="H61:H71" si="78">$G61/$E61</f>
        <v>-0.80000138888888883</v>
      </c>
      <c r="I61" s="6">
        <v>8.3333333333333332E-3</v>
      </c>
      <c r="J61" s="5">
        <v>8.3333333333333332E-3</v>
      </c>
      <c r="K61" s="5">
        <f t="shared" ref="K61:K71" si="79">J61-I61</f>
        <v>0</v>
      </c>
      <c r="L61" s="3">
        <f t="shared" ref="L61:L71" si="80">K61/I61</f>
        <v>0</v>
      </c>
      <c r="M61" s="5">
        <v>8.3333333333333332E-3</v>
      </c>
      <c r="N61" s="5">
        <v>8.3333333333333332E-3</v>
      </c>
      <c r="O61" s="5">
        <f t="shared" ref="O61:O71" si="81">N61-M61</f>
        <v>0</v>
      </c>
      <c r="P61" s="17">
        <f t="shared" ref="P61:P71" si="82">$O61/$M61</f>
        <v>0</v>
      </c>
      <c r="Q61" s="5">
        <f t="shared" ref="Q61:Q71" si="83">AVERAGE(E61,I61,M61)</f>
        <v>8.3333333333333332E-3</v>
      </c>
      <c r="R61" s="5">
        <f t="shared" ref="R61:R71" si="84">AVERAGE(F61,J61,N61)</f>
        <v>6.11110725308642E-3</v>
      </c>
      <c r="S61" s="4">
        <f>AVERAGE(Table22[[#This Row],[% Diff 1]],Table22[[#This Row],[% Diff 2]],Table22[[#This Row],[% Diff 3]])</f>
        <v>-0.26666712962962963</v>
      </c>
      <c r="T61" s="5">
        <v>0</v>
      </c>
      <c r="U61" s="5">
        <v>0</v>
      </c>
      <c r="V61" s="5">
        <v>0</v>
      </c>
      <c r="W61" s="10">
        <f t="shared" ref="W61:W71" si="85">T61+U61+V61</f>
        <v>0</v>
      </c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  <c r="AAA61" s="14"/>
      <c r="AAB61" s="14"/>
      <c r="AAC61" s="14"/>
      <c r="AAD61" s="14"/>
      <c r="AAE61" s="14"/>
      <c r="AAF61" s="14"/>
      <c r="AAG61" s="14"/>
      <c r="AAH61" s="14"/>
      <c r="AAI61" s="14"/>
      <c r="AAJ61" s="14"/>
      <c r="AAK61" s="14"/>
      <c r="AAL61" s="14"/>
      <c r="AAM61" s="14"/>
      <c r="AAN61" s="14"/>
      <c r="AAO61" s="14"/>
      <c r="AAP61" s="14"/>
      <c r="AAQ61" s="14"/>
      <c r="AAR61" s="14"/>
      <c r="AAS61" s="14"/>
      <c r="AAT61" s="14"/>
      <c r="AAU61" s="14"/>
      <c r="AAV61" s="14"/>
      <c r="AAW61" s="14"/>
      <c r="AAX61" s="14"/>
      <c r="AAY61" s="14"/>
      <c r="AAZ61" s="14"/>
      <c r="ABA61" s="14"/>
      <c r="ABB61" s="14"/>
      <c r="ABC61" s="14"/>
      <c r="ABD61" s="14"/>
      <c r="ABE61" s="14"/>
      <c r="ABF61" s="14"/>
      <c r="ABG61" s="14"/>
      <c r="ABH61" s="14"/>
      <c r="ABI61" s="14"/>
      <c r="ABJ61" s="14"/>
      <c r="ABK61" s="14"/>
      <c r="ABL61" s="14"/>
      <c r="ABM61" s="14"/>
      <c r="ABN61" s="14"/>
      <c r="ABO61" s="14"/>
      <c r="ABP61" s="14"/>
      <c r="ABQ61" s="14"/>
      <c r="ABR61" s="14"/>
      <c r="ABS61" s="14"/>
      <c r="ABT61" s="14"/>
      <c r="ABU61" s="14"/>
      <c r="ABV61" s="14"/>
      <c r="ABW61" s="14"/>
      <c r="ABX61" s="14"/>
      <c r="ABY61" s="14"/>
      <c r="ABZ61" s="14"/>
      <c r="ACA61" s="14"/>
      <c r="ACB61" s="14"/>
      <c r="ACC61" s="14"/>
      <c r="ACD61" s="14"/>
      <c r="ACE61" s="14"/>
      <c r="ACF61" s="14"/>
      <c r="ACG61" s="14"/>
      <c r="ACH61" s="14"/>
      <c r="ACI61" s="14"/>
      <c r="ACJ61" s="14"/>
      <c r="ACK61" s="14"/>
      <c r="ACL61" s="14"/>
      <c r="ACM61" s="14"/>
      <c r="ACN61" s="14"/>
      <c r="ACO61" s="14"/>
      <c r="ACP61" s="14"/>
      <c r="ACQ61" s="14"/>
      <c r="ACR61" s="14"/>
      <c r="ACS61" s="14"/>
      <c r="ACT61" s="14"/>
      <c r="ACU61" s="14"/>
      <c r="ACV61" s="14"/>
      <c r="ACW61" s="14"/>
      <c r="ACX61" s="14"/>
      <c r="ACY61" s="14"/>
      <c r="ACZ61" s="14"/>
      <c r="ADA61" s="14"/>
      <c r="ADB61" s="14"/>
      <c r="ADC61" s="14"/>
      <c r="ADD61" s="14"/>
      <c r="ADE61" s="14"/>
      <c r="ADF61" s="14"/>
      <c r="ADG61" s="14"/>
      <c r="ADH61" s="14"/>
      <c r="ADI61" s="14"/>
      <c r="ADJ61" s="14"/>
      <c r="ADK61" s="14"/>
      <c r="ADL61" s="14"/>
      <c r="ADM61" s="14"/>
      <c r="ADN61" s="14"/>
      <c r="ADO61" s="14"/>
      <c r="ADP61" s="14"/>
      <c r="ADQ61" s="14"/>
      <c r="ADR61" s="14"/>
      <c r="ADS61" s="14"/>
      <c r="ADT61" s="14"/>
      <c r="ADU61" s="14"/>
      <c r="ADV61" s="14"/>
      <c r="ADW61" s="14"/>
      <c r="ADX61" s="14"/>
      <c r="ADY61" s="14"/>
      <c r="ADZ61" s="14"/>
      <c r="AEA61" s="14"/>
      <c r="AEB61" s="14"/>
      <c r="AEC61" s="14"/>
      <c r="AED61" s="14"/>
      <c r="AEE61" s="14"/>
      <c r="AEF61" s="14"/>
      <c r="AEG61" s="14"/>
      <c r="AEH61" s="14"/>
      <c r="AEI61" s="14"/>
      <c r="AEJ61" s="14"/>
      <c r="AEK61" s="14"/>
      <c r="AEL61" s="14"/>
      <c r="AEM61" s="14"/>
      <c r="AEN61" s="14"/>
      <c r="AEO61" s="14"/>
      <c r="AEP61" s="14"/>
      <c r="AEQ61" s="14"/>
      <c r="AER61" s="14"/>
      <c r="AES61" s="14"/>
      <c r="AET61" s="14"/>
      <c r="AEU61" s="14"/>
      <c r="AEV61" s="14"/>
      <c r="AEW61" s="14"/>
      <c r="AEX61" s="14"/>
      <c r="AEY61" s="14"/>
      <c r="AEZ61" s="14"/>
      <c r="AFA61" s="14"/>
      <c r="AFB61" s="14"/>
      <c r="AFC61" s="14"/>
      <c r="AFD61" s="14"/>
      <c r="AFE61" s="14"/>
      <c r="AFF61" s="14"/>
      <c r="AFG61" s="14"/>
      <c r="AFH61" s="14"/>
      <c r="AFI61" s="14"/>
      <c r="AFJ61" s="14"/>
      <c r="AFK61" s="14"/>
      <c r="AFL61" s="14"/>
      <c r="AFM61" s="14"/>
      <c r="AFN61" s="14"/>
      <c r="AFO61" s="14"/>
      <c r="AFP61" s="14"/>
      <c r="AFQ61" s="14"/>
      <c r="AFR61" s="14"/>
      <c r="AFS61" s="14"/>
      <c r="AFT61" s="14"/>
      <c r="AFU61" s="14"/>
      <c r="AFV61" s="14"/>
      <c r="AFW61" s="14"/>
      <c r="AFX61" s="14"/>
      <c r="AFY61" s="14"/>
      <c r="AFZ61" s="14"/>
      <c r="AGA61" s="14"/>
      <c r="AGB61" s="14"/>
      <c r="AGC61" s="14"/>
      <c r="AGD61" s="14"/>
      <c r="AGE61" s="14"/>
      <c r="AGF61" s="14"/>
      <c r="AGG61" s="14"/>
      <c r="AGH61" s="14"/>
      <c r="AGI61" s="14"/>
      <c r="AGJ61" s="14"/>
      <c r="AGK61" s="14"/>
      <c r="AGL61" s="14"/>
      <c r="AGM61" s="14"/>
      <c r="AGN61" s="14"/>
      <c r="AGO61" s="14"/>
      <c r="AGP61" s="14"/>
      <c r="AGQ61" s="14"/>
      <c r="AGR61" s="14"/>
      <c r="AGS61" s="14"/>
      <c r="AGT61" s="14"/>
      <c r="AGU61" s="14"/>
      <c r="AGV61" s="14"/>
      <c r="AGW61" s="14"/>
      <c r="AGX61" s="14"/>
      <c r="AGY61" s="14"/>
      <c r="AGZ61" s="14"/>
      <c r="AHA61" s="14"/>
      <c r="AHB61" s="14"/>
      <c r="AHC61" s="14"/>
      <c r="AHD61" s="14"/>
      <c r="AHE61" s="14"/>
      <c r="AHF61" s="14"/>
      <c r="AHG61" s="14"/>
      <c r="AHH61" s="14"/>
      <c r="AHI61" s="14"/>
      <c r="AHJ61" s="14"/>
      <c r="AHK61" s="14"/>
      <c r="AHL61" s="14"/>
      <c r="AHM61" s="14"/>
      <c r="AHN61" s="14"/>
      <c r="AHO61" s="14"/>
      <c r="AHP61" s="14"/>
      <c r="AHQ61" s="14"/>
      <c r="AHR61" s="14"/>
      <c r="AHS61" s="14"/>
      <c r="AHT61" s="14"/>
      <c r="AHU61" s="14"/>
      <c r="AHV61" s="14"/>
      <c r="AHW61" s="14"/>
      <c r="AHX61" s="14"/>
      <c r="AHY61" s="14"/>
      <c r="AHZ61" s="14"/>
      <c r="AIA61" s="14"/>
      <c r="AIB61" s="14"/>
      <c r="AIC61" s="14"/>
      <c r="AID61" s="14"/>
      <c r="AIE61" s="14"/>
      <c r="AIF61" s="14"/>
      <c r="AIG61" s="14"/>
      <c r="AIH61" s="14"/>
      <c r="AII61" s="14"/>
      <c r="AIJ61" s="14"/>
      <c r="AIK61" s="14"/>
      <c r="AIL61" s="14"/>
      <c r="AIM61" s="14"/>
      <c r="AIN61" s="14"/>
      <c r="AIO61" s="14"/>
      <c r="AIP61" s="14"/>
      <c r="AIQ61" s="14"/>
      <c r="AIR61" s="14"/>
      <c r="AIS61" s="14"/>
      <c r="AIT61" s="14"/>
      <c r="AIU61" s="14"/>
      <c r="AIV61" s="14"/>
      <c r="AIW61" s="14"/>
      <c r="AIX61" s="14"/>
      <c r="AIY61" s="14"/>
      <c r="AIZ61" s="14"/>
      <c r="AJA61" s="14"/>
      <c r="AJB61" s="14"/>
      <c r="AJC61" s="14"/>
      <c r="AJD61" s="14"/>
      <c r="AJE61" s="14"/>
      <c r="AJF61" s="14"/>
      <c r="AJG61" s="14"/>
      <c r="AJH61" s="14"/>
      <c r="AJI61" s="14"/>
      <c r="AJJ61" s="14"/>
      <c r="AJK61" s="14"/>
      <c r="AJL61" s="14"/>
      <c r="AJM61" s="14"/>
      <c r="AJN61" s="14"/>
      <c r="AJO61" s="14"/>
      <c r="AJP61" s="14"/>
      <c r="AJQ61" s="14"/>
      <c r="AJR61" s="14"/>
      <c r="AJS61" s="14"/>
      <c r="AJT61" s="14"/>
      <c r="AJU61" s="14"/>
      <c r="AJV61" s="14"/>
      <c r="AJW61" s="14"/>
      <c r="AJX61" s="14"/>
      <c r="AJY61" s="14"/>
      <c r="AJZ61" s="14"/>
      <c r="AKA61" s="14"/>
      <c r="AKB61" s="14"/>
      <c r="AKC61" s="14"/>
      <c r="AKD61" s="14"/>
      <c r="AKE61" s="14"/>
      <c r="AKF61" s="14"/>
      <c r="AKG61" s="14"/>
      <c r="AKH61" s="14"/>
      <c r="AKI61" s="14"/>
      <c r="AKJ61" s="14"/>
      <c r="AKK61" s="14"/>
      <c r="AKL61" s="14"/>
      <c r="AKM61" s="14"/>
      <c r="AKN61" s="14"/>
      <c r="AKO61" s="14"/>
      <c r="AKP61" s="14"/>
      <c r="AKQ61" s="14"/>
      <c r="AKR61" s="14"/>
      <c r="AKS61" s="14"/>
      <c r="AKT61" s="14"/>
      <c r="AKU61" s="14"/>
      <c r="AKV61" s="14"/>
      <c r="AKW61" s="14"/>
      <c r="AKX61" s="14"/>
      <c r="AKY61" s="14"/>
      <c r="AKZ61" s="14"/>
      <c r="ALA61" s="14"/>
      <c r="ALB61" s="14"/>
      <c r="ALC61" s="14"/>
      <c r="ALD61" s="14"/>
      <c r="ALE61" s="14"/>
      <c r="ALF61" s="14"/>
      <c r="ALG61" s="14"/>
      <c r="ALH61" s="14"/>
      <c r="ALI61" s="14"/>
      <c r="ALJ61" s="14"/>
      <c r="ALK61" s="14"/>
      <c r="ALL61" s="14"/>
      <c r="ALM61" s="14"/>
      <c r="ALN61" s="14"/>
      <c r="ALO61" s="14"/>
      <c r="ALP61" s="14"/>
      <c r="ALQ61" s="14"/>
      <c r="ALR61" s="14"/>
      <c r="ALS61" s="14"/>
      <c r="ALT61" s="14"/>
      <c r="ALU61" s="14"/>
      <c r="ALV61" s="14"/>
      <c r="ALW61" s="14"/>
      <c r="ALX61" s="14"/>
      <c r="ALY61" s="14"/>
      <c r="ALZ61" s="14"/>
      <c r="AMA61" s="14"/>
      <c r="AMB61" s="14"/>
      <c r="AMC61" s="14"/>
      <c r="AMD61" s="14"/>
      <c r="AME61" s="14"/>
      <c r="AMF61" s="14"/>
      <c r="AMG61" s="14"/>
      <c r="AMH61" s="14"/>
      <c r="AMI61" s="14"/>
      <c r="AMJ61" s="14"/>
      <c r="AMK61" s="14"/>
      <c r="AML61" s="14"/>
      <c r="AMM61" s="14"/>
      <c r="AMN61" s="14"/>
      <c r="AMO61" s="14"/>
      <c r="AMP61" s="14"/>
      <c r="AMQ61" s="14"/>
      <c r="AMR61" s="14"/>
      <c r="AMS61" s="14"/>
      <c r="AMT61" s="14"/>
      <c r="AMU61" s="14"/>
      <c r="AMV61" s="14"/>
      <c r="AMW61" s="14"/>
      <c r="AMX61" s="14"/>
      <c r="AMY61" s="14"/>
      <c r="AMZ61" s="14"/>
      <c r="ANA61" s="14"/>
      <c r="ANB61" s="14"/>
      <c r="ANC61" s="14"/>
      <c r="AND61" s="14"/>
      <c r="ANE61" s="14"/>
      <c r="ANF61" s="14"/>
      <c r="ANG61" s="14"/>
      <c r="ANH61" s="14"/>
      <c r="ANI61" s="14"/>
      <c r="ANJ61" s="14"/>
      <c r="ANK61" s="14"/>
      <c r="ANL61" s="14"/>
      <c r="ANM61" s="14"/>
      <c r="ANN61" s="14"/>
      <c r="ANO61" s="14"/>
      <c r="ANP61" s="14"/>
      <c r="ANQ61" s="14"/>
      <c r="ANR61" s="14"/>
      <c r="ANS61" s="14"/>
      <c r="ANT61" s="14"/>
      <c r="ANU61" s="14"/>
      <c r="ANV61" s="14"/>
      <c r="ANW61" s="14"/>
      <c r="ANX61" s="14"/>
      <c r="ANY61" s="14"/>
      <c r="ANZ61" s="14"/>
      <c r="AOA61" s="14"/>
      <c r="AOB61" s="14"/>
      <c r="AOC61" s="14"/>
      <c r="AOD61" s="14"/>
      <c r="AOE61" s="14"/>
      <c r="AOF61" s="14"/>
      <c r="AOG61" s="14"/>
      <c r="AOH61" s="14"/>
      <c r="AOI61" s="14"/>
      <c r="AOJ61" s="14"/>
      <c r="AOK61" s="14"/>
      <c r="AOL61" s="14"/>
      <c r="AOM61" s="14"/>
      <c r="AON61" s="14"/>
      <c r="AOO61" s="14"/>
      <c r="AOP61" s="14"/>
      <c r="AOQ61" s="14"/>
      <c r="AOR61" s="14"/>
      <c r="AOS61" s="14"/>
      <c r="AOT61" s="14"/>
      <c r="AOU61" s="14"/>
      <c r="AOV61" s="14"/>
      <c r="AOW61" s="14"/>
      <c r="AOX61" s="14"/>
      <c r="AOY61" s="14"/>
      <c r="AOZ61" s="14"/>
      <c r="APA61" s="14"/>
      <c r="APB61" s="14"/>
      <c r="APC61" s="14"/>
      <c r="APD61" s="14"/>
      <c r="APE61" s="14"/>
      <c r="APF61" s="14"/>
      <c r="APG61" s="14"/>
      <c r="APH61" s="14"/>
      <c r="API61" s="14"/>
      <c r="APJ61" s="14"/>
      <c r="APK61" s="14"/>
      <c r="APL61" s="14"/>
      <c r="APM61" s="14"/>
      <c r="APN61" s="14"/>
      <c r="APO61" s="14"/>
      <c r="APP61" s="14"/>
      <c r="APQ61" s="14"/>
      <c r="APR61" s="14"/>
      <c r="APS61" s="14"/>
      <c r="APT61" s="14"/>
      <c r="APU61" s="14"/>
      <c r="APV61" s="14"/>
      <c r="APW61" s="14"/>
      <c r="APX61" s="14"/>
      <c r="APY61" s="14"/>
      <c r="APZ61" s="14"/>
      <c r="AQA61" s="14"/>
      <c r="AQB61" s="14"/>
      <c r="AQC61" s="14"/>
      <c r="AQD61" s="14"/>
      <c r="AQE61" s="14"/>
      <c r="AQF61" s="14"/>
      <c r="AQG61" s="14"/>
      <c r="AQH61" s="14"/>
      <c r="AQI61" s="14"/>
      <c r="AQJ61" s="14"/>
      <c r="AQK61" s="14"/>
      <c r="AQL61" s="14"/>
      <c r="AQM61" s="14"/>
      <c r="AQN61" s="14"/>
      <c r="AQO61" s="14"/>
      <c r="AQP61" s="14"/>
      <c r="AQQ61" s="14"/>
      <c r="AQR61" s="14"/>
      <c r="AQS61" s="14"/>
      <c r="AQT61" s="14"/>
      <c r="AQU61" s="14"/>
      <c r="AQV61" s="14"/>
      <c r="AQW61" s="14"/>
      <c r="AQX61" s="14"/>
      <c r="AQY61" s="14"/>
      <c r="AQZ61" s="14"/>
      <c r="ARA61" s="14"/>
      <c r="ARB61" s="14"/>
      <c r="ARC61" s="14"/>
      <c r="ARD61" s="14"/>
      <c r="ARE61" s="14"/>
      <c r="ARF61" s="14"/>
      <c r="ARG61" s="14"/>
      <c r="ARH61" s="14"/>
      <c r="ARI61" s="14"/>
      <c r="ARJ61" s="14"/>
      <c r="ARK61" s="14"/>
      <c r="ARL61" s="14"/>
      <c r="ARM61" s="14"/>
      <c r="ARN61" s="14"/>
      <c r="ARO61" s="14"/>
      <c r="ARP61" s="14"/>
      <c r="ARQ61" s="14"/>
      <c r="ARR61" s="14"/>
      <c r="ARS61" s="14"/>
      <c r="ART61" s="14"/>
      <c r="ARU61" s="14"/>
      <c r="ARV61" s="14"/>
      <c r="ARW61" s="14"/>
      <c r="ARX61" s="14"/>
      <c r="ARY61" s="14"/>
      <c r="ARZ61" s="14"/>
      <c r="ASA61" s="14"/>
      <c r="ASB61" s="14"/>
      <c r="ASC61" s="14"/>
      <c r="ASD61" s="14"/>
      <c r="ASE61" s="14"/>
      <c r="ASF61" s="14"/>
      <c r="ASG61" s="14"/>
      <c r="ASH61" s="14"/>
      <c r="ASI61" s="14"/>
      <c r="ASJ61" s="14"/>
      <c r="ASK61" s="14"/>
      <c r="ASL61" s="14"/>
      <c r="ASM61" s="14"/>
      <c r="ASN61" s="14"/>
      <c r="ASO61" s="14"/>
      <c r="ASP61" s="14"/>
      <c r="ASQ61" s="14"/>
      <c r="ASR61" s="14"/>
      <c r="ASS61" s="14"/>
      <c r="AST61" s="14"/>
      <c r="ASU61" s="14"/>
      <c r="ASV61" s="14"/>
      <c r="ASW61" s="14"/>
      <c r="ASX61" s="14"/>
      <c r="ASY61" s="14"/>
      <c r="ASZ61" s="14"/>
      <c r="ATA61" s="14"/>
      <c r="ATB61" s="14"/>
      <c r="ATC61" s="14"/>
      <c r="ATD61" s="14"/>
      <c r="ATE61" s="14"/>
      <c r="ATF61" s="14"/>
      <c r="ATG61" s="14"/>
      <c r="ATH61" s="14"/>
      <c r="ATI61" s="14"/>
      <c r="ATJ61" s="14"/>
      <c r="ATK61" s="14"/>
      <c r="ATL61" s="14"/>
      <c r="ATM61" s="14"/>
      <c r="ATN61" s="14"/>
      <c r="ATO61" s="14"/>
      <c r="ATP61" s="14"/>
      <c r="ATQ61" s="14"/>
      <c r="ATR61" s="14"/>
      <c r="ATS61" s="14"/>
      <c r="ATT61" s="14"/>
      <c r="ATU61" s="14"/>
      <c r="ATV61" s="14"/>
      <c r="ATW61" s="14"/>
      <c r="ATX61" s="14"/>
      <c r="ATY61" s="14"/>
      <c r="ATZ61" s="14"/>
      <c r="AUA61" s="14"/>
      <c r="AUB61" s="14"/>
      <c r="AUC61" s="14"/>
      <c r="AUD61" s="14"/>
      <c r="AUE61" s="14"/>
      <c r="AUF61" s="14"/>
      <c r="AUG61" s="14"/>
      <c r="AUH61" s="14"/>
      <c r="AUI61" s="14"/>
      <c r="AUJ61" s="14"/>
      <c r="AUK61" s="14"/>
      <c r="AUL61" s="14"/>
      <c r="AUM61" s="14"/>
      <c r="AUN61" s="14"/>
      <c r="AUO61" s="14"/>
      <c r="AUP61" s="14"/>
      <c r="AUQ61" s="14"/>
      <c r="AUR61" s="14"/>
      <c r="AUS61" s="14"/>
      <c r="AUT61" s="14"/>
      <c r="AUU61" s="14"/>
      <c r="AUV61" s="14"/>
      <c r="AUW61" s="14"/>
      <c r="AUX61" s="14"/>
      <c r="AUY61" s="14"/>
      <c r="AUZ61" s="14"/>
      <c r="AVA61" s="14"/>
      <c r="AVB61" s="14"/>
      <c r="AVC61" s="14"/>
      <c r="AVD61" s="14"/>
      <c r="AVE61" s="14"/>
      <c r="AVF61" s="14"/>
      <c r="AVG61" s="14"/>
      <c r="AVH61" s="14"/>
      <c r="AVI61" s="14"/>
      <c r="AVJ61" s="14"/>
      <c r="AVK61" s="14"/>
      <c r="AVL61" s="14"/>
      <c r="AVM61" s="14"/>
      <c r="AVN61" s="14"/>
      <c r="AVO61" s="14"/>
      <c r="AVP61" s="14"/>
      <c r="AVQ61" s="14"/>
      <c r="AVR61" s="14"/>
      <c r="AVS61" s="14"/>
      <c r="AVT61" s="14"/>
      <c r="AVU61" s="14"/>
      <c r="AVV61" s="14"/>
      <c r="AVW61" s="14"/>
      <c r="AVX61" s="14"/>
      <c r="AVY61" s="14"/>
      <c r="AVZ61" s="14"/>
      <c r="AWA61" s="14"/>
      <c r="AWB61" s="14"/>
      <c r="AWC61" s="14"/>
      <c r="AWD61" s="14"/>
      <c r="AWE61" s="14"/>
      <c r="AWF61" s="14"/>
      <c r="AWG61" s="14"/>
      <c r="AWH61" s="14"/>
      <c r="AWI61" s="14"/>
      <c r="AWJ61" s="14"/>
      <c r="AWK61" s="14"/>
      <c r="AWL61" s="14"/>
      <c r="AWM61" s="14"/>
      <c r="AWN61" s="14"/>
      <c r="AWO61" s="14"/>
      <c r="AWP61" s="14"/>
      <c r="AWQ61" s="14"/>
      <c r="AWR61" s="14"/>
      <c r="AWS61" s="14"/>
      <c r="AWT61" s="14"/>
      <c r="AWU61" s="14"/>
      <c r="AWV61" s="14"/>
      <c r="AWW61" s="14"/>
      <c r="AWX61" s="14"/>
      <c r="AWY61" s="14"/>
      <c r="AWZ61" s="14"/>
      <c r="AXA61" s="14"/>
      <c r="AXB61" s="14"/>
      <c r="AXC61" s="14"/>
      <c r="AXD61" s="14"/>
      <c r="AXE61" s="14"/>
      <c r="AXF61" s="14"/>
      <c r="AXG61" s="14"/>
      <c r="AXH61" s="14"/>
      <c r="AXI61" s="14"/>
      <c r="AXJ61" s="14"/>
      <c r="AXK61" s="14"/>
      <c r="AXL61" s="14"/>
      <c r="AXM61" s="14"/>
      <c r="AXN61" s="14"/>
      <c r="AXO61" s="14"/>
      <c r="AXP61" s="14"/>
      <c r="AXQ61" s="14"/>
      <c r="AXR61" s="14"/>
      <c r="AXS61" s="14"/>
      <c r="AXT61" s="14"/>
      <c r="AXU61" s="14"/>
      <c r="AXV61" s="14"/>
      <c r="AXW61" s="14"/>
      <c r="AXX61" s="14"/>
      <c r="AXY61" s="14"/>
      <c r="AXZ61" s="14"/>
      <c r="AYA61" s="14"/>
      <c r="AYB61" s="14"/>
      <c r="AYC61" s="14"/>
      <c r="AYD61" s="14"/>
      <c r="AYE61" s="14"/>
      <c r="AYF61" s="14"/>
      <c r="AYG61" s="14"/>
      <c r="AYH61" s="14"/>
      <c r="AYI61" s="14"/>
      <c r="AYJ61" s="14"/>
      <c r="AYK61" s="14"/>
      <c r="AYL61" s="14"/>
      <c r="AYM61" s="14"/>
      <c r="AYN61" s="14"/>
      <c r="AYO61" s="14"/>
      <c r="AYP61" s="14"/>
      <c r="AYQ61" s="14"/>
      <c r="AYR61" s="14"/>
      <c r="AYS61" s="14"/>
      <c r="AYT61" s="14"/>
      <c r="AYU61" s="14"/>
      <c r="AYV61" s="14"/>
      <c r="AYW61" s="14"/>
      <c r="AYX61" s="14"/>
      <c r="AYY61" s="14"/>
      <c r="AYZ61" s="14"/>
      <c r="AZA61" s="14"/>
      <c r="AZB61" s="14"/>
      <c r="AZC61" s="14"/>
      <c r="AZD61" s="14"/>
      <c r="AZE61" s="14"/>
      <c r="AZF61" s="14"/>
      <c r="AZG61" s="14"/>
      <c r="AZH61" s="14"/>
      <c r="AZI61" s="14"/>
      <c r="AZJ61" s="14"/>
      <c r="AZK61" s="14"/>
      <c r="AZL61" s="14"/>
      <c r="AZM61" s="14"/>
      <c r="AZN61" s="14"/>
      <c r="AZO61" s="14"/>
      <c r="AZP61" s="14"/>
      <c r="AZQ61" s="14"/>
      <c r="AZR61" s="14"/>
      <c r="AZS61" s="14"/>
      <c r="AZT61" s="14"/>
      <c r="AZU61" s="14"/>
      <c r="AZV61" s="14"/>
      <c r="AZW61" s="14"/>
      <c r="AZX61" s="14"/>
      <c r="AZY61" s="14"/>
      <c r="AZZ61" s="14"/>
      <c r="BAA61" s="14"/>
      <c r="BAB61" s="14"/>
      <c r="BAC61" s="14"/>
      <c r="BAD61" s="14"/>
      <c r="BAE61" s="14"/>
      <c r="BAF61" s="14"/>
      <c r="BAG61" s="14"/>
      <c r="BAH61" s="14"/>
      <c r="BAI61" s="14"/>
      <c r="BAJ61" s="14"/>
      <c r="BAK61" s="14"/>
      <c r="BAL61" s="14"/>
      <c r="BAM61" s="14"/>
      <c r="BAN61" s="14"/>
      <c r="BAO61" s="14"/>
      <c r="BAP61" s="14"/>
      <c r="BAQ61" s="14"/>
      <c r="BAR61" s="14"/>
      <c r="BAS61" s="14"/>
      <c r="BAT61" s="14"/>
      <c r="BAU61" s="14"/>
      <c r="BAV61" s="14"/>
      <c r="BAW61" s="14"/>
      <c r="BAX61" s="14"/>
      <c r="BAY61" s="14"/>
      <c r="BAZ61" s="14"/>
      <c r="BBA61" s="14"/>
      <c r="BBB61" s="14"/>
      <c r="BBC61" s="14"/>
      <c r="BBD61" s="14"/>
      <c r="BBE61" s="14"/>
      <c r="BBF61" s="14"/>
      <c r="BBG61" s="14"/>
      <c r="BBH61" s="14"/>
      <c r="BBI61" s="14"/>
      <c r="BBJ61" s="14"/>
      <c r="BBK61" s="14"/>
      <c r="BBL61" s="14"/>
      <c r="BBM61" s="14"/>
      <c r="BBN61" s="14"/>
      <c r="BBO61" s="14"/>
      <c r="BBP61" s="14"/>
      <c r="BBQ61" s="14"/>
      <c r="BBR61" s="14"/>
      <c r="BBS61" s="14"/>
      <c r="BBT61" s="14"/>
      <c r="BBU61" s="14"/>
      <c r="BBV61" s="14"/>
      <c r="BBW61" s="14"/>
      <c r="BBX61" s="14"/>
      <c r="BBY61" s="14"/>
      <c r="BBZ61" s="14"/>
      <c r="BCA61" s="14"/>
      <c r="BCB61" s="14"/>
      <c r="BCC61" s="14"/>
      <c r="BCD61" s="14"/>
      <c r="BCE61" s="14"/>
      <c r="BCF61" s="14"/>
      <c r="BCG61" s="14"/>
      <c r="BCH61" s="14"/>
      <c r="BCI61" s="14"/>
      <c r="BCJ61" s="14"/>
      <c r="BCK61" s="14"/>
      <c r="BCL61" s="14"/>
      <c r="BCM61" s="14"/>
      <c r="BCN61" s="14"/>
      <c r="BCO61" s="14"/>
      <c r="BCP61" s="14"/>
      <c r="BCQ61" s="14"/>
      <c r="BCR61" s="14"/>
      <c r="BCS61" s="14"/>
      <c r="BCT61" s="14"/>
      <c r="BCU61" s="14"/>
      <c r="BCV61" s="14"/>
      <c r="BCW61" s="14"/>
      <c r="BCX61" s="14"/>
      <c r="BCY61" s="14"/>
      <c r="BCZ61" s="14"/>
      <c r="BDA61" s="14"/>
      <c r="BDB61" s="14"/>
      <c r="BDC61" s="14"/>
      <c r="BDD61" s="14"/>
      <c r="BDE61" s="14"/>
      <c r="BDF61" s="14"/>
      <c r="BDG61" s="14"/>
      <c r="BDH61" s="14"/>
      <c r="BDI61" s="14"/>
      <c r="BDJ61" s="14"/>
      <c r="BDK61" s="14"/>
      <c r="BDL61" s="14"/>
      <c r="BDM61" s="14"/>
      <c r="BDN61" s="14"/>
      <c r="BDO61" s="14"/>
      <c r="BDP61" s="14"/>
      <c r="BDQ61" s="14"/>
      <c r="BDR61" s="14"/>
      <c r="BDS61" s="14"/>
      <c r="BDT61" s="14"/>
      <c r="BDU61" s="14"/>
      <c r="BDV61" s="14"/>
      <c r="BDW61" s="14"/>
      <c r="BDX61" s="14"/>
      <c r="BDY61" s="14"/>
      <c r="BDZ61" s="14"/>
      <c r="BEA61" s="14"/>
      <c r="BEB61" s="14"/>
      <c r="BEC61" s="14"/>
      <c r="BED61" s="14"/>
      <c r="BEE61" s="14"/>
      <c r="BEF61" s="14"/>
    </row>
    <row r="62" spans="1:1488" s="14" customFormat="1">
      <c r="A62" s="14" t="s">
        <v>51</v>
      </c>
      <c r="B62" s="1" t="s">
        <v>39</v>
      </c>
      <c r="C62" s="38"/>
      <c r="D62" s="1" t="s">
        <v>9</v>
      </c>
      <c r="E62" s="6">
        <v>8.3333333333333332E-3</v>
      </c>
      <c r="F62" s="6">
        <v>1.6262037037037037E-3</v>
      </c>
      <c r="G62" s="6">
        <f t="shared" si="77"/>
        <v>-6.7071296296296297E-3</v>
      </c>
      <c r="H62" s="4">
        <f t="shared" si="78"/>
        <v>-0.80485555555555555</v>
      </c>
      <c r="I62" s="6">
        <v>8.3333333333333332E-3</v>
      </c>
      <c r="J62" s="6">
        <v>8.3333333333333332E-3</v>
      </c>
      <c r="K62" s="6">
        <f t="shared" si="79"/>
        <v>0</v>
      </c>
      <c r="L62" s="4">
        <f t="shared" si="80"/>
        <v>0</v>
      </c>
      <c r="M62" s="6">
        <v>8.3333333333333332E-3</v>
      </c>
      <c r="N62" s="6">
        <v>8.3333333333333332E-3</v>
      </c>
      <c r="O62" s="6">
        <f t="shared" si="81"/>
        <v>0</v>
      </c>
      <c r="P62" s="18">
        <f t="shared" si="82"/>
        <v>0</v>
      </c>
      <c r="Q62" s="6">
        <f t="shared" si="83"/>
        <v>8.3333333333333332E-3</v>
      </c>
      <c r="R62" s="6">
        <f t="shared" si="84"/>
        <v>6.097623456790123E-3</v>
      </c>
      <c r="S62" s="4">
        <f>AVERAGE(Table22[[#This Row],[% Diff 1]],Table22[[#This Row],[% Diff 2]],Table22[[#This Row],[% Diff 3]])</f>
        <v>-0.26828518518518518</v>
      </c>
      <c r="T62" s="6">
        <v>0</v>
      </c>
      <c r="U62" s="6">
        <v>0</v>
      </c>
      <c r="V62" s="6">
        <v>0</v>
      </c>
      <c r="W62" s="11">
        <f t="shared" si="85"/>
        <v>0</v>
      </c>
    </row>
    <row r="63" spans="1:1488" s="14" customFormat="1">
      <c r="B63" s="1"/>
      <c r="C63" s="38"/>
      <c r="D63" s="1" t="s">
        <v>9</v>
      </c>
      <c r="E63" s="6">
        <v>8.3333333333333332E-3</v>
      </c>
      <c r="F63" s="6">
        <v>8.3333333333333332E-3</v>
      </c>
      <c r="G63" s="6">
        <f t="shared" si="77"/>
        <v>0</v>
      </c>
      <c r="H63" s="4">
        <f t="shared" si="78"/>
        <v>0</v>
      </c>
      <c r="I63" s="6">
        <v>8.3333333333333332E-3</v>
      </c>
      <c r="J63" s="6">
        <v>8.3333333333333332E-3</v>
      </c>
      <c r="K63" s="6">
        <f t="shared" si="79"/>
        <v>0</v>
      </c>
      <c r="L63" s="4">
        <f t="shared" si="80"/>
        <v>0</v>
      </c>
      <c r="M63" s="6">
        <v>8.3333333333333332E-3</v>
      </c>
      <c r="N63" s="6">
        <v>8.3333333333333332E-3</v>
      </c>
      <c r="O63" s="6">
        <f t="shared" si="81"/>
        <v>0</v>
      </c>
      <c r="P63" s="18">
        <f t="shared" si="82"/>
        <v>0</v>
      </c>
      <c r="Q63" s="6">
        <f t="shared" si="83"/>
        <v>8.3333333333333332E-3</v>
      </c>
      <c r="R63" s="6">
        <f t="shared" si="84"/>
        <v>8.3333333333333332E-3</v>
      </c>
      <c r="S63" s="4">
        <f>AVERAGE(Table22[[#This Row],[% Diff 1]],Table22[[#This Row],[% Diff 2]],Table22[[#This Row],[% Diff 3]])</f>
        <v>0</v>
      </c>
      <c r="T63" s="6">
        <v>0</v>
      </c>
      <c r="U63" s="6">
        <v>0</v>
      </c>
      <c r="V63" s="6">
        <v>0</v>
      </c>
      <c r="W63" s="11">
        <f t="shared" si="85"/>
        <v>0</v>
      </c>
    </row>
    <row r="64" spans="1:1488" s="14" customFormat="1">
      <c r="B64" s="1"/>
      <c r="C64" s="38"/>
      <c r="D64" s="1" t="s">
        <v>9</v>
      </c>
      <c r="E64" s="6">
        <v>8.3333333333333332E-3</v>
      </c>
      <c r="F64" s="6">
        <v>8.3333333333333332E-3</v>
      </c>
      <c r="G64" s="6">
        <f t="shared" si="77"/>
        <v>0</v>
      </c>
      <c r="H64" s="4">
        <f t="shared" si="78"/>
        <v>0</v>
      </c>
      <c r="I64" s="6">
        <v>8.3333333333333332E-3</v>
      </c>
      <c r="J64" s="6">
        <v>8.3333333333333332E-3</v>
      </c>
      <c r="K64" s="6">
        <f t="shared" si="79"/>
        <v>0</v>
      </c>
      <c r="L64" s="4">
        <f t="shared" si="80"/>
        <v>0</v>
      </c>
      <c r="M64" s="6">
        <v>8.3333333333333332E-3</v>
      </c>
      <c r="N64" s="6">
        <v>8.3333333333333332E-3</v>
      </c>
      <c r="O64" s="6">
        <f t="shared" si="81"/>
        <v>0</v>
      </c>
      <c r="P64" s="18">
        <f t="shared" si="82"/>
        <v>0</v>
      </c>
      <c r="Q64" s="6">
        <f t="shared" si="83"/>
        <v>8.3333333333333332E-3</v>
      </c>
      <c r="R64" s="6">
        <f t="shared" si="84"/>
        <v>8.3333333333333332E-3</v>
      </c>
      <c r="S64" s="4">
        <f>AVERAGE(Table22[[#This Row],[% Diff 1]],Table22[[#This Row],[% Diff 2]],Table22[[#This Row],[% Diff 3]])</f>
        <v>0</v>
      </c>
      <c r="T64" s="6">
        <v>0</v>
      </c>
      <c r="U64" s="6">
        <v>0</v>
      </c>
      <c r="V64" s="6">
        <v>0</v>
      </c>
      <c r="W64" s="11">
        <f t="shared" si="85"/>
        <v>0</v>
      </c>
    </row>
    <row r="65" spans="1:1488" s="14" customFormat="1">
      <c r="A65" s="37"/>
      <c r="B65" s="1"/>
      <c r="C65" s="38"/>
      <c r="D65" s="1" t="s">
        <v>9</v>
      </c>
      <c r="E65" s="6">
        <v>8.3333333333333332E-3</v>
      </c>
      <c r="F65" s="6">
        <v>8.3333333333333332E-3</v>
      </c>
      <c r="G65" s="6">
        <f t="shared" si="77"/>
        <v>0</v>
      </c>
      <c r="H65" s="4">
        <f t="shared" si="78"/>
        <v>0</v>
      </c>
      <c r="I65" s="6">
        <v>8.3333333333333332E-3</v>
      </c>
      <c r="J65" s="6">
        <v>8.3333333333333332E-3</v>
      </c>
      <c r="K65" s="6">
        <f t="shared" si="79"/>
        <v>0</v>
      </c>
      <c r="L65" s="4">
        <f t="shared" si="80"/>
        <v>0</v>
      </c>
      <c r="M65" s="6">
        <v>8.3333333333333332E-3</v>
      </c>
      <c r="N65" s="6">
        <v>8.3333333333333332E-3</v>
      </c>
      <c r="O65" s="6">
        <f t="shared" si="81"/>
        <v>0</v>
      </c>
      <c r="P65" s="18">
        <f t="shared" si="82"/>
        <v>0</v>
      </c>
      <c r="Q65" s="6">
        <f t="shared" si="83"/>
        <v>8.3333333333333332E-3</v>
      </c>
      <c r="R65" s="6">
        <f t="shared" si="84"/>
        <v>8.3333333333333332E-3</v>
      </c>
      <c r="S65" s="4">
        <f>AVERAGE(Table22[[#This Row],[% Diff 1]],Table22[[#This Row],[% Diff 2]],Table22[[#This Row],[% Diff 3]])</f>
        <v>0</v>
      </c>
      <c r="T65" s="6">
        <v>0</v>
      </c>
      <c r="U65" s="6">
        <v>0</v>
      </c>
      <c r="V65" s="6">
        <v>0</v>
      </c>
      <c r="W65" s="11">
        <f t="shared" si="85"/>
        <v>0</v>
      </c>
    </row>
    <row r="66" spans="1:1488" s="14" customFormat="1">
      <c r="B66" s="1"/>
      <c r="C66" s="38"/>
      <c r="D66" s="1" t="s">
        <v>9</v>
      </c>
      <c r="E66" s="6">
        <v>8.3333333333333332E-3</v>
      </c>
      <c r="F66" s="6">
        <v>8.3333333333333332E-3</v>
      </c>
      <c r="G66" s="6">
        <f t="shared" si="77"/>
        <v>0</v>
      </c>
      <c r="H66" s="4">
        <f t="shared" si="78"/>
        <v>0</v>
      </c>
      <c r="I66" s="6">
        <v>8.3333333333333332E-3</v>
      </c>
      <c r="J66" s="6">
        <v>8.3333333333333332E-3</v>
      </c>
      <c r="K66" s="6">
        <f t="shared" si="79"/>
        <v>0</v>
      </c>
      <c r="L66" s="4">
        <f t="shared" si="80"/>
        <v>0</v>
      </c>
      <c r="M66" s="6">
        <v>8.3333333333333332E-3</v>
      </c>
      <c r="N66" s="6">
        <v>8.3333333333333332E-3</v>
      </c>
      <c r="O66" s="6">
        <f t="shared" si="81"/>
        <v>0</v>
      </c>
      <c r="P66" s="18">
        <f t="shared" si="82"/>
        <v>0</v>
      </c>
      <c r="Q66" s="6">
        <f t="shared" si="83"/>
        <v>8.3333333333333332E-3</v>
      </c>
      <c r="R66" s="6">
        <f t="shared" si="84"/>
        <v>8.3333333333333332E-3</v>
      </c>
      <c r="S66" s="4">
        <f>AVERAGE(Table22[[#This Row],[% Diff 1]],Table22[[#This Row],[% Diff 2]],Table22[[#This Row],[% Diff 3]])</f>
        <v>0</v>
      </c>
      <c r="T66" s="6">
        <v>0</v>
      </c>
      <c r="U66" s="6">
        <v>0</v>
      </c>
      <c r="V66" s="6">
        <v>0</v>
      </c>
      <c r="W66" s="11">
        <f t="shared" si="85"/>
        <v>0</v>
      </c>
    </row>
    <row r="67" spans="1:1488" s="14" customFormat="1" ht="12" customHeight="1">
      <c r="B67" s="1"/>
      <c r="C67" s="38"/>
      <c r="D67" s="1" t="s">
        <v>9</v>
      </c>
      <c r="E67" s="6">
        <v>8.3333333333333332E-3</v>
      </c>
      <c r="F67" s="6">
        <v>8.3333333333333332E-3</v>
      </c>
      <c r="G67" s="6">
        <f t="shared" si="77"/>
        <v>0</v>
      </c>
      <c r="H67" s="4">
        <f t="shared" si="78"/>
        <v>0</v>
      </c>
      <c r="I67" s="6">
        <v>8.3333333333333332E-3</v>
      </c>
      <c r="J67" s="6">
        <v>8.3333333333333332E-3</v>
      </c>
      <c r="K67" s="6">
        <f t="shared" si="79"/>
        <v>0</v>
      </c>
      <c r="L67" s="4">
        <f t="shared" si="80"/>
        <v>0</v>
      </c>
      <c r="M67" s="6">
        <v>8.3333333333333332E-3</v>
      </c>
      <c r="N67" s="6">
        <v>8.3333333333333332E-3</v>
      </c>
      <c r="O67" s="6">
        <f t="shared" si="81"/>
        <v>0</v>
      </c>
      <c r="P67" s="18">
        <f t="shared" si="82"/>
        <v>0</v>
      </c>
      <c r="Q67" s="6">
        <f t="shared" si="83"/>
        <v>8.3333333333333332E-3</v>
      </c>
      <c r="R67" s="6">
        <f t="shared" si="84"/>
        <v>8.3333333333333332E-3</v>
      </c>
      <c r="S67" s="4">
        <f>AVERAGE(Table22[[#This Row],[% Diff 1]],Table22[[#This Row],[% Diff 2]],Table22[[#This Row],[% Diff 3]])</f>
        <v>0</v>
      </c>
      <c r="T67" s="6">
        <v>0</v>
      </c>
      <c r="U67" s="6">
        <v>0</v>
      </c>
      <c r="V67" s="6">
        <v>0</v>
      </c>
      <c r="W67" s="11">
        <f t="shared" si="85"/>
        <v>0</v>
      </c>
    </row>
    <row r="68" spans="1:1488" s="14" customFormat="1">
      <c r="B68" s="1"/>
      <c r="C68" s="38"/>
      <c r="D68" s="1" t="s">
        <v>9</v>
      </c>
      <c r="E68" s="6">
        <v>8.3333333333333332E-3</v>
      </c>
      <c r="F68" s="6">
        <v>8.3333333333333332E-3</v>
      </c>
      <c r="G68" s="6">
        <f t="shared" si="77"/>
        <v>0</v>
      </c>
      <c r="H68" s="4">
        <f t="shared" si="78"/>
        <v>0</v>
      </c>
      <c r="I68" s="6">
        <v>8.3333333333333332E-3</v>
      </c>
      <c r="J68" s="6">
        <v>8.3333333333333332E-3</v>
      </c>
      <c r="K68" s="6">
        <f t="shared" si="79"/>
        <v>0</v>
      </c>
      <c r="L68" s="4">
        <f t="shared" si="80"/>
        <v>0</v>
      </c>
      <c r="M68" s="6">
        <v>8.3333333333333332E-3</v>
      </c>
      <c r="N68" s="6">
        <v>8.3333333333333332E-3</v>
      </c>
      <c r="O68" s="6">
        <f t="shared" si="81"/>
        <v>0</v>
      </c>
      <c r="P68" s="18">
        <f t="shared" si="82"/>
        <v>0</v>
      </c>
      <c r="Q68" s="6">
        <f t="shared" si="83"/>
        <v>8.3333333333333332E-3</v>
      </c>
      <c r="R68" s="6">
        <f t="shared" si="84"/>
        <v>8.3333333333333332E-3</v>
      </c>
      <c r="S68" s="4">
        <f>AVERAGE(Table22[[#This Row],[% Diff 1]],Table22[[#This Row],[% Diff 2]],Table22[[#This Row],[% Diff 3]])</f>
        <v>0</v>
      </c>
      <c r="T68" s="6">
        <v>0</v>
      </c>
      <c r="U68" s="6">
        <v>0</v>
      </c>
      <c r="V68" s="6">
        <v>0</v>
      </c>
      <c r="W68" s="11">
        <f t="shared" si="85"/>
        <v>0</v>
      </c>
    </row>
    <row r="69" spans="1:1488" s="14" customFormat="1">
      <c r="B69" s="1"/>
      <c r="C69" s="38"/>
      <c r="D69" s="1" t="s">
        <v>9</v>
      </c>
      <c r="E69" s="6">
        <v>8.3333333333333332E-3</v>
      </c>
      <c r="F69" s="6">
        <v>8.3333333333333332E-3</v>
      </c>
      <c r="G69" s="6">
        <f t="shared" si="77"/>
        <v>0</v>
      </c>
      <c r="H69" s="4">
        <f t="shared" si="78"/>
        <v>0</v>
      </c>
      <c r="I69" s="6">
        <v>8.3333333333333332E-3</v>
      </c>
      <c r="J69" s="6">
        <v>8.3333333333333332E-3</v>
      </c>
      <c r="K69" s="6">
        <f t="shared" si="79"/>
        <v>0</v>
      </c>
      <c r="L69" s="4">
        <f t="shared" si="80"/>
        <v>0</v>
      </c>
      <c r="M69" s="6">
        <v>8.3333333333333332E-3</v>
      </c>
      <c r="N69" s="6">
        <v>8.3333333333333332E-3</v>
      </c>
      <c r="O69" s="6">
        <f t="shared" si="81"/>
        <v>0</v>
      </c>
      <c r="P69" s="18">
        <f t="shared" si="82"/>
        <v>0</v>
      </c>
      <c r="Q69" s="6">
        <f t="shared" si="83"/>
        <v>8.3333333333333332E-3</v>
      </c>
      <c r="R69" s="6">
        <f t="shared" si="84"/>
        <v>8.3333333333333332E-3</v>
      </c>
      <c r="S69" s="4">
        <f>AVERAGE(Table22[[#This Row],[% Diff 1]],Table22[[#This Row],[% Diff 2]],Table22[[#This Row],[% Diff 3]])</f>
        <v>0</v>
      </c>
      <c r="T69" s="6">
        <v>0</v>
      </c>
      <c r="U69" s="6">
        <v>0</v>
      </c>
      <c r="V69" s="6">
        <v>0</v>
      </c>
      <c r="W69" s="11">
        <f t="shared" si="85"/>
        <v>0</v>
      </c>
    </row>
    <row r="70" spans="1:1488" s="14" customFormat="1">
      <c r="B70" s="1"/>
      <c r="C70" s="38"/>
      <c r="D70" s="1" t="s">
        <v>9</v>
      </c>
      <c r="E70" s="6">
        <v>8.3333333333333332E-3</v>
      </c>
      <c r="F70" s="6">
        <v>8.3333333333333332E-3</v>
      </c>
      <c r="G70" s="6">
        <f t="shared" si="77"/>
        <v>0</v>
      </c>
      <c r="H70" s="4">
        <f t="shared" si="78"/>
        <v>0</v>
      </c>
      <c r="I70" s="6">
        <v>8.3333333333333332E-3</v>
      </c>
      <c r="J70" s="6">
        <v>8.3333333333333332E-3</v>
      </c>
      <c r="K70" s="6">
        <f t="shared" si="79"/>
        <v>0</v>
      </c>
      <c r="L70" s="4">
        <f t="shared" si="80"/>
        <v>0</v>
      </c>
      <c r="M70" s="6">
        <v>8.3333333333333332E-3</v>
      </c>
      <c r="N70" s="6">
        <v>8.3333333333333332E-3</v>
      </c>
      <c r="O70" s="6">
        <f t="shared" si="81"/>
        <v>0</v>
      </c>
      <c r="P70" s="18">
        <f t="shared" si="82"/>
        <v>0</v>
      </c>
      <c r="Q70" s="6">
        <f t="shared" si="83"/>
        <v>8.3333333333333332E-3</v>
      </c>
      <c r="R70" s="6">
        <f t="shared" si="84"/>
        <v>8.3333333333333332E-3</v>
      </c>
      <c r="S70" s="4">
        <f>AVERAGE(Table22[[#This Row],[% Diff 1]],Table22[[#This Row],[% Diff 2]],Table22[[#This Row],[% Diff 3]])</f>
        <v>0</v>
      </c>
      <c r="T70" s="6">
        <v>0</v>
      </c>
      <c r="U70" s="6">
        <v>0</v>
      </c>
      <c r="V70" s="6">
        <v>0</v>
      </c>
      <c r="W70" s="11">
        <f t="shared" si="85"/>
        <v>0</v>
      </c>
    </row>
    <row r="71" spans="1:1488" s="22" customFormat="1">
      <c r="A71" s="14"/>
      <c r="B71" s="39"/>
      <c r="C71" s="38"/>
      <c r="D71" s="1" t="s">
        <v>9</v>
      </c>
      <c r="E71" s="6">
        <v>8.3333333333333332E-3</v>
      </c>
      <c r="F71" s="6">
        <v>8.3333333333333332E-3</v>
      </c>
      <c r="G71" s="6">
        <f t="shared" si="77"/>
        <v>0</v>
      </c>
      <c r="H71" s="4">
        <f t="shared" si="78"/>
        <v>0</v>
      </c>
      <c r="I71" s="6">
        <v>8.3333333333333332E-3</v>
      </c>
      <c r="J71" s="6">
        <v>8.3333333333333332E-3</v>
      </c>
      <c r="K71" s="6">
        <f t="shared" si="79"/>
        <v>0</v>
      </c>
      <c r="L71" s="4">
        <f t="shared" si="80"/>
        <v>0</v>
      </c>
      <c r="M71" s="6">
        <v>8.3333333333333332E-3</v>
      </c>
      <c r="N71" s="6">
        <v>8.3333333333333332E-3</v>
      </c>
      <c r="O71" s="6">
        <f t="shared" si="81"/>
        <v>0</v>
      </c>
      <c r="P71" s="18">
        <f t="shared" si="82"/>
        <v>0</v>
      </c>
      <c r="Q71" s="6">
        <f t="shared" si="83"/>
        <v>8.3333333333333332E-3</v>
      </c>
      <c r="R71" s="6">
        <f t="shared" si="84"/>
        <v>8.3333333333333332E-3</v>
      </c>
      <c r="S71" s="4">
        <f>AVERAGE(Table22[[#This Row],[% Diff 1]],Table22[[#This Row],[% Diff 2]],Table22[[#This Row],[% Diff 3]])</f>
        <v>0</v>
      </c>
      <c r="T71" s="6">
        <v>0</v>
      </c>
      <c r="U71" s="6">
        <v>0</v>
      </c>
      <c r="V71" s="6">
        <v>0</v>
      </c>
      <c r="W71" s="11">
        <f t="shared" si="85"/>
        <v>0</v>
      </c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  <c r="WS71" s="14"/>
      <c r="WT71" s="14"/>
      <c r="WU71" s="14"/>
      <c r="WV71" s="14"/>
      <c r="WW71" s="14"/>
      <c r="WX71" s="14"/>
      <c r="WY71" s="14"/>
      <c r="WZ71" s="14"/>
      <c r="XA71" s="14"/>
      <c r="XB71" s="14"/>
      <c r="XC71" s="14"/>
      <c r="XD71" s="14"/>
      <c r="XE71" s="14"/>
      <c r="XF71" s="14"/>
      <c r="XG71" s="14"/>
      <c r="XH71" s="14"/>
      <c r="XI71" s="14"/>
      <c r="XJ71" s="14"/>
      <c r="XK71" s="14"/>
      <c r="XL71" s="14"/>
      <c r="XM71" s="14"/>
      <c r="XN71" s="14"/>
      <c r="XO71" s="14"/>
      <c r="XP71" s="14"/>
      <c r="XQ71" s="14"/>
      <c r="XR71" s="14"/>
      <c r="XS71" s="14"/>
      <c r="XT71" s="14"/>
      <c r="XU71" s="14"/>
      <c r="XV71" s="14"/>
      <c r="XW71" s="14"/>
      <c r="XX71" s="14"/>
      <c r="XY71" s="14"/>
      <c r="XZ71" s="14"/>
      <c r="YA71" s="14"/>
      <c r="YB71" s="14"/>
      <c r="YC71" s="14"/>
      <c r="YD71" s="14"/>
      <c r="YE71" s="14"/>
      <c r="YF71" s="14"/>
      <c r="YG71" s="14"/>
      <c r="YH71" s="14"/>
      <c r="YI71" s="14"/>
      <c r="YJ71" s="14"/>
      <c r="YK71" s="14"/>
      <c r="YL71" s="14"/>
      <c r="YM71" s="14"/>
      <c r="YN71" s="14"/>
      <c r="YO71" s="14"/>
      <c r="YP71" s="14"/>
      <c r="YQ71" s="14"/>
      <c r="YR71" s="14"/>
      <c r="YS71" s="14"/>
      <c r="YT71" s="14"/>
      <c r="YU71" s="14"/>
      <c r="YV71" s="14"/>
      <c r="YW71" s="14"/>
      <c r="YX71" s="14"/>
      <c r="YY71" s="14"/>
      <c r="YZ71" s="14"/>
      <c r="ZA71" s="14"/>
      <c r="ZB71" s="14"/>
      <c r="ZC71" s="14"/>
      <c r="ZD71" s="14"/>
      <c r="ZE71" s="14"/>
      <c r="ZF71" s="14"/>
      <c r="ZG71" s="14"/>
      <c r="ZH71" s="14"/>
      <c r="ZI71" s="14"/>
      <c r="ZJ71" s="14"/>
      <c r="ZK71" s="14"/>
      <c r="ZL71" s="14"/>
      <c r="ZM71" s="14"/>
      <c r="ZN71" s="14"/>
      <c r="ZO71" s="14"/>
      <c r="ZP71" s="14"/>
      <c r="ZQ71" s="14"/>
      <c r="ZR71" s="14"/>
      <c r="ZS71" s="14"/>
      <c r="ZT71" s="14"/>
      <c r="ZU71" s="14"/>
      <c r="ZV71" s="14"/>
      <c r="ZW71" s="14"/>
      <c r="ZX71" s="14"/>
      <c r="ZY71" s="14"/>
      <c r="ZZ71" s="14"/>
      <c r="AAA71" s="14"/>
      <c r="AAB71" s="14"/>
      <c r="AAC71" s="14"/>
      <c r="AAD71" s="14"/>
      <c r="AAE71" s="14"/>
      <c r="AAF71" s="14"/>
      <c r="AAG71" s="14"/>
      <c r="AAH71" s="14"/>
      <c r="AAI71" s="14"/>
      <c r="AAJ71" s="14"/>
      <c r="AAK71" s="14"/>
      <c r="AAL71" s="14"/>
      <c r="AAM71" s="14"/>
      <c r="AAN71" s="14"/>
      <c r="AAO71" s="14"/>
      <c r="AAP71" s="14"/>
      <c r="AAQ71" s="14"/>
      <c r="AAR71" s="14"/>
      <c r="AAS71" s="14"/>
      <c r="AAT71" s="14"/>
      <c r="AAU71" s="14"/>
      <c r="AAV71" s="14"/>
      <c r="AAW71" s="14"/>
      <c r="AAX71" s="14"/>
      <c r="AAY71" s="14"/>
      <c r="AAZ71" s="14"/>
      <c r="ABA71" s="14"/>
      <c r="ABB71" s="14"/>
      <c r="ABC71" s="14"/>
      <c r="ABD71" s="14"/>
      <c r="ABE71" s="14"/>
      <c r="ABF71" s="14"/>
      <c r="ABG71" s="14"/>
      <c r="ABH71" s="14"/>
      <c r="ABI71" s="14"/>
      <c r="ABJ71" s="14"/>
      <c r="ABK71" s="14"/>
      <c r="ABL71" s="14"/>
      <c r="ABM71" s="14"/>
      <c r="ABN71" s="14"/>
      <c r="ABO71" s="14"/>
      <c r="ABP71" s="14"/>
      <c r="ABQ71" s="14"/>
      <c r="ABR71" s="14"/>
      <c r="ABS71" s="14"/>
      <c r="ABT71" s="14"/>
      <c r="ABU71" s="14"/>
      <c r="ABV71" s="14"/>
      <c r="ABW71" s="14"/>
      <c r="ABX71" s="14"/>
      <c r="ABY71" s="14"/>
      <c r="ABZ71" s="14"/>
      <c r="ACA71" s="14"/>
      <c r="ACB71" s="14"/>
      <c r="ACC71" s="14"/>
      <c r="ACD71" s="14"/>
      <c r="ACE71" s="14"/>
      <c r="ACF71" s="14"/>
      <c r="ACG71" s="14"/>
      <c r="ACH71" s="14"/>
      <c r="ACI71" s="14"/>
      <c r="ACJ71" s="14"/>
      <c r="ACK71" s="14"/>
      <c r="ACL71" s="14"/>
      <c r="ACM71" s="14"/>
      <c r="ACN71" s="14"/>
      <c r="ACO71" s="14"/>
      <c r="ACP71" s="14"/>
      <c r="ACQ71" s="14"/>
      <c r="ACR71" s="14"/>
      <c r="ACS71" s="14"/>
      <c r="ACT71" s="14"/>
      <c r="ACU71" s="14"/>
      <c r="ACV71" s="14"/>
      <c r="ACW71" s="14"/>
      <c r="ACX71" s="14"/>
      <c r="ACY71" s="14"/>
      <c r="ACZ71" s="14"/>
      <c r="ADA71" s="14"/>
      <c r="ADB71" s="14"/>
      <c r="ADC71" s="14"/>
      <c r="ADD71" s="14"/>
      <c r="ADE71" s="14"/>
      <c r="ADF71" s="14"/>
      <c r="ADG71" s="14"/>
      <c r="ADH71" s="14"/>
      <c r="ADI71" s="14"/>
      <c r="ADJ71" s="14"/>
      <c r="ADK71" s="14"/>
      <c r="ADL71" s="14"/>
      <c r="ADM71" s="14"/>
      <c r="ADN71" s="14"/>
      <c r="ADO71" s="14"/>
      <c r="ADP71" s="14"/>
      <c r="ADQ71" s="14"/>
      <c r="ADR71" s="14"/>
      <c r="ADS71" s="14"/>
      <c r="ADT71" s="14"/>
      <c r="ADU71" s="14"/>
      <c r="ADV71" s="14"/>
      <c r="ADW71" s="14"/>
      <c r="ADX71" s="14"/>
      <c r="ADY71" s="14"/>
      <c r="ADZ71" s="14"/>
      <c r="AEA71" s="14"/>
      <c r="AEB71" s="14"/>
      <c r="AEC71" s="14"/>
      <c r="AED71" s="14"/>
      <c r="AEE71" s="14"/>
      <c r="AEF71" s="14"/>
      <c r="AEG71" s="14"/>
      <c r="AEH71" s="14"/>
      <c r="AEI71" s="14"/>
      <c r="AEJ71" s="14"/>
      <c r="AEK71" s="14"/>
      <c r="AEL71" s="14"/>
      <c r="AEM71" s="14"/>
      <c r="AEN71" s="14"/>
      <c r="AEO71" s="14"/>
      <c r="AEP71" s="14"/>
      <c r="AEQ71" s="14"/>
      <c r="AER71" s="14"/>
      <c r="AES71" s="14"/>
      <c r="AET71" s="14"/>
      <c r="AEU71" s="14"/>
      <c r="AEV71" s="14"/>
      <c r="AEW71" s="14"/>
      <c r="AEX71" s="14"/>
      <c r="AEY71" s="14"/>
      <c r="AEZ71" s="14"/>
      <c r="AFA71" s="14"/>
      <c r="AFB71" s="14"/>
      <c r="AFC71" s="14"/>
      <c r="AFD71" s="14"/>
      <c r="AFE71" s="14"/>
      <c r="AFF71" s="14"/>
      <c r="AFG71" s="14"/>
      <c r="AFH71" s="14"/>
      <c r="AFI71" s="14"/>
      <c r="AFJ71" s="14"/>
      <c r="AFK71" s="14"/>
      <c r="AFL71" s="14"/>
      <c r="AFM71" s="14"/>
      <c r="AFN71" s="14"/>
      <c r="AFO71" s="14"/>
      <c r="AFP71" s="14"/>
      <c r="AFQ71" s="14"/>
      <c r="AFR71" s="14"/>
      <c r="AFS71" s="14"/>
      <c r="AFT71" s="14"/>
      <c r="AFU71" s="14"/>
      <c r="AFV71" s="14"/>
      <c r="AFW71" s="14"/>
      <c r="AFX71" s="14"/>
      <c r="AFY71" s="14"/>
      <c r="AFZ71" s="14"/>
      <c r="AGA71" s="14"/>
      <c r="AGB71" s="14"/>
      <c r="AGC71" s="14"/>
      <c r="AGD71" s="14"/>
      <c r="AGE71" s="14"/>
      <c r="AGF71" s="14"/>
      <c r="AGG71" s="14"/>
      <c r="AGH71" s="14"/>
      <c r="AGI71" s="14"/>
      <c r="AGJ71" s="14"/>
      <c r="AGK71" s="14"/>
      <c r="AGL71" s="14"/>
      <c r="AGM71" s="14"/>
      <c r="AGN71" s="14"/>
      <c r="AGO71" s="14"/>
      <c r="AGP71" s="14"/>
      <c r="AGQ71" s="14"/>
      <c r="AGR71" s="14"/>
      <c r="AGS71" s="14"/>
      <c r="AGT71" s="14"/>
      <c r="AGU71" s="14"/>
      <c r="AGV71" s="14"/>
      <c r="AGW71" s="14"/>
      <c r="AGX71" s="14"/>
      <c r="AGY71" s="14"/>
      <c r="AGZ71" s="14"/>
      <c r="AHA71" s="14"/>
      <c r="AHB71" s="14"/>
      <c r="AHC71" s="14"/>
      <c r="AHD71" s="14"/>
      <c r="AHE71" s="14"/>
      <c r="AHF71" s="14"/>
      <c r="AHG71" s="14"/>
      <c r="AHH71" s="14"/>
      <c r="AHI71" s="14"/>
      <c r="AHJ71" s="14"/>
      <c r="AHK71" s="14"/>
      <c r="AHL71" s="14"/>
      <c r="AHM71" s="14"/>
      <c r="AHN71" s="14"/>
      <c r="AHO71" s="14"/>
      <c r="AHP71" s="14"/>
      <c r="AHQ71" s="14"/>
      <c r="AHR71" s="14"/>
      <c r="AHS71" s="14"/>
      <c r="AHT71" s="14"/>
      <c r="AHU71" s="14"/>
      <c r="AHV71" s="14"/>
      <c r="AHW71" s="14"/>
      <c r="AHX71" s="14"/>
      <c r="AHY71" s="14"/>
      <c r="AHZ71" s="14"/>
      <c r="AIA71" s="14"/>
      <c r="AIB71" s="14"/>
      <c r="AIC71" s="14"/>
      <c r="AID71" s="14"/>
      <c r="AIE71" s="14"/>
      <c r="AIF71" s="14"/>
      <c r="AIG71" s="14"/>
      <c r="AIH71" s="14"/>
      <c r="AII71" s="14"/>
      <c r="AIJ71" s="14"/>
      <c r="AIK71" s="14"/>
      <c r="AIL71" s="14"/>
      <c r="AIM71" s="14"/>
      <c r="AIN71" s="14"/>
      <c r="AIO71" s="14"/>
      <c r="AIP71" s="14"/>
      <c r="AIQ71" s="14"/>
      <c r="AIR71" s="14"/>
      <c r="AIS71" s="14"/>
      <c r="AIT71" s="14"/>
      <c r="AIU71" s="14"/>
      <c r="AIV71" s="14"/>
      <c r="AIW71" s="14"/>
      <c r="AIX71" s="14"/>
      <c r="AIY71" s="14"/>
      <c r="AIZ71" s="14"/>
      <c r="AJA71" s="14"/>
      <c r="AJB71" s="14"/>
      <c r="AJC71" s="14"/>
      <c r="AJD71" s="14"/>
      <c r="AJE71" s="14"/>
      <c r="AJF71" s="14"/>
      <c r="AJG71" s="14"/>
      <c r="AJH71" s="14"/>
      <c r="AJI71" s="14"/>
      <c r="AJJ71" s="14"/>
      <c r="AJK71" s="14"/>
      <c r="AJL71" s="14"/>
      <c r="AJM71" s="14"/>
      <c r="AJN71" s="14"/>
      <c r="AJO71" s="14"/>
      <c r="AJP71" s="14"/>
      <c r="AJQ71" s="14"/>
      <c r="AJR71" s="14"/>
      <c r="AJS71" s="14"/>
      <c r="AJT71" s="14"/>
      <c r="AJU71" s="14"/>
      <c r="AJV71" s="14"/>
      <c r="AJW71" s="14"/>
      <c r="AJX71" s="14"/>
      <c r="AJY71" s="14"/>
      <c r="AJZ71" s="14"/>
      <c r="AKA71" s="14"/>
      <c r="AKB71" s="14"/>
      <c r="AKC71" s="14"/>
      <c r="AKD71" s="14"/>
      <c r="AKE71" s="14"/>
      <c r="AKF71" s="14"/>
      <c r="AKG71" s="14"/>
      <c r="AKH71" s="14"/>
      <c r="AKI71" s="14"/>
      <c r="AKJ71" s="14"/>
      <c r="AKK71" s="14"/>
      <c r="AKL71" s="14"/>
      <c r="AKM71" s="14"/>
      <c r="AKN71" s="14"/>
      <c r="AKO71" s="14"/>
      <c r="AKP71" s="14"/>
      <c r="AKQ71" s="14"/>
      <c r="AKR71" s="14"/>
      <c r="AKS71" s="14"/>
      <c r="AKT71" s="14"/>
      <c r="AKU71" s="14"/>
      <c r="AKV71" s="14"/>
      <c r="AKW71" s="14"/>
      <c r="AKX71" s="14"/>
      <c r="AKY71" s="14"/>
      <c r="AKZ71" s="14"/>
      <c r="ALA71" s="14"/>
      <c r="ALB71" s="14"/>
      <c r="ALC71" s="14"/>
      <c r="ALD71" s="14"/>
      <c r="ALE71" s="14"/>
      <c r="ALF71" s="14"/>
      <c r="ALG71" s="14"/>
      <c r="ALH71" s="14"/>
      <c r="ALI71" s="14"/>
      <c r="ALJ71" s="14"/>
      <c r="ALK71" s="14"/>
      <c r="ALL71" s="14"/>
      <c r="ALM71" s="14"/>
      <c r="ALN71" s="14"/>
      <c r="ALO71" s="14"/>
      <c r="ALP71" s="14"/>
      <c r="ALQ71" s="14"/>
      <c r="ALR71" s="14"/>
      <c r="ALS71" s="14"/>
      <c r="ALT71" s="14"/>
      <c r="ALU71" s="14"/>
      <c r="ALV71" s="14"/>
      <c r="ALW71" s="14"/>
      <c r="ALX71" s="14"/>
      <c r="ALY71" s="14"/>
      <c r="ALZ71" s="14"/>
      <c r="AMA71" s="14"/>
      <c r="AMB71" s="14"/>
      <c r="AMC71" s="14"/>
      <c r="AMD71" s="14"/>
      <c r="AME71" s="14"/>
      <c r="AMF71" s="14"/>
      <c r="AMG71" s="14"/>
      <c r="AMH71" s="14"/>
      <c r="AMI71" s="14"/>
      <c r="AMJ71" s="14"/>
      <c r="AMK71" s="14"/>
      <c r="AML71" s="14"/>
      <c r="AMM71" s="14"/>
      <c r="AMN71" s="14"/>
      <c r="AMO71" s="14"/>
      <c r="AMP71" s="14"/>
      <c r="AMQ71" s="14"/>
      <c r="AMR71" s="14"/>
      <c r="AMS71" s="14"/>
      <c r="AMT71" s="14"/>
      <c r="AMU71" s="14"/>
      <c r="AMV71" s="14"/>
      <c r="AMW71" s="14"/>
      <c r="AMX71" s="14"/>
      <c r="AMY71" s="14"/>
      <c r="AMZ71" s="14"/>
      <c r="ANA71" s="14"/>
      <c r="ANB71" s="14"/>
      <c r="ANC71" s="14"/>
      <c r="AND71" s="14"/>
      <c r="ANE71" s="14"/>
      <c r="ANF71" s="14"/>
      <c r="ANG71" s="14"/>
      <c r="ANH71" s="14"/>
      <c r="ANI71" s="14"/>
      <c r="ANJ71" s="14"/>
      <c r="ANK71" s="14"/>
      <c r="ANL71" s="14"/>
      <c r="ANM71" s="14"/>
      <c r="ANN71" s="14"/>
      <c r="ANO71" s="14"/>
      <c r="ANP71" s="14"/>
      <c r="ANQ71" s="14"/>
      <c r="ANR71" s="14"/>
      <c r="ANS71" s="14"/>
      <c r="ANT71" s="14"/>
      <c r="ANU71" s="14"/>
      <c r="ANV71" s="14"/>
      <c r="ANW71" s="14"/>
      <c r="ANX71" s="14"/>
      <c r="ANY71" s="14"/>
      <c r="ANZ71" s="14"/>
      <c r="AOA71" s="14"/>
      <c r="AOB71" s="14"/>
      <c r="AOC71" s="14"/>
      <c r="AOD71" s="14"/>
      <c r="AOE71" s="14"/>
      <c r="AOF71" s="14"/>
      <c r="AOG71" s="14"/>
      <c r="AOH71" s="14"/>
      <c r="AOI71" s="14"/>
      <c r="AOJ71" s="14"/>
      <c r="AOK71" s="14"/>
      <c r="AOL71" s="14"/>
      <c r="AOM71" s="14"/>
      <c r="AON71" s="14"/>
      <c r="AOO71" s="14"/>
      <c r="AOP71" s="14"/>
      <c r="AOQ71" s="14"/>
      <c r="AOR71" s="14"/>
      <c r="AOS71" s="14"/>
      <c r="AOT71" s="14"/>
      <c r="AOU71" s="14"/>
      <c r="AOV71" s="14"/>
      <c r="AOW71" s="14"/>
      <c r="AOX71" s="14"/>
      <c r="AOY71" s="14"/>
      <c r="AOZ71" s="14"/>
      <c r="APA71" s="14"/>
      <c r="APB71" s="14"/>
      <c r="APC71" s="14"/>
      <c r="APD71" s="14"/>
      <c r="APE71" s="14"/>
      <c r="APF71" s="14"/>
      <c r="APG71" s="14"/>
      <c r="APH71" s="14"/>
      <c r="API71" s="14"/>
      <c r="APJ71" s="14"/>
      <c r="APK71" s="14"/>
      <c r="APL71" s="14"/>
      <c r="APM71" s="14"/>
      <c r="APN71" s="14"/>
      <c r="APO71" s="14"/>
      <c r="APP71" s="14"/>
      <c r="APQ71" s="14"/>
      <c r="APR71" s="14"/>
      <c r="APS71" s="14"/>
      <c r="APT71" s="14"/>
      <c r="APU71" s="14"/>
      <c r="APV71" s="14"/>
      <c r="APW71" s="14"/>
      <c r="APX71" s="14"/>
      <c r="APY71" s="14"/>
      <c r="APZ71" s="14"/>
      <c r="AQA71" s="14"/>
      <c r="AQB71" s="14"/>
      <c r="AQC71" s="14"/>
      <c r="AQD71" s="14"/>
      <c r="AQE71" s="14"/>
      <c r="AQF71" s="14"/>
      <c r="AQG71" s="14"/>
      <c r="AQH71" s="14"/>
      <c r="AQI71" s="14"/>
      <c r="AQJ71" s="14"/>
      <c r="AQK71" s="14"/>
      <c r="AQL71" s="14"/>
      <c r="AQM71" s="14"/>
      <c r="AQN71" s="14"/>
      <c r="AQO71" s="14"/>
      <c r="AQP71" s="14"/>
      <c r="AQQ71" s="14"/>
      <c r="AQR71" s="14"/>
      <c r="AQS71" s="14"/>
      <c r="AQT71" s="14"/>
      <c r="AQU71" s="14"/>
      <c r="AQV71" s="14"/>
      <c r="AQW71" s="14"/>
      <c r="AQX71" s="14"/>
      <c r="AQY71" s="14"/>
      <c r="AQZ71" s="14"/>
      <c r="ARA71" s="14"/>
      <c r="ARB71" s="14"/>
      <c r="ARC71" s="14"/>
      <c r="ARD71" s="14"/>
      <c r="ARE71" s="14"/>
      <c r="ARF71" s="14"/>
      <c r="ARG71" s="14"/>
      <c r="ARH71" s="14"/>
      <c r="ARI71" s="14"/>
      <c r="ARJ71" s="14"/>
      <c r="ARK71" s="14"/>
      <c r="ARL71" s="14"/>
      <c r="ARM71" s="14"/>
      <c r="ARN71" s="14"/>
      <c r="ARO71" s="14"/>
      <c r="ARP71" s="14"/>
      <c r="ARQ71" s="14"/>
      <c r="ARR71" s="14"/>
      <c r="ARS71" s="14"/>
      <c r="ART71" s="14"/>
      <c r="ARU71" s="14"/>
      <c r="ARV71" s="14"/>
      <c r="ARW71" s="14"/>
      <c r="ARX71" s="14"/>
      <c r="ARY71" s="14"/>
      <c r="ARZ71" s="14"/>
      <c r="ASA71" s="14"/>
      <c r="ASB71" s="14"/>
      <c r="ASC71" s="14"/>
      <c r="ASD71" s="14"/>
      <c r="ASE71" s="14"/>
      <c r="ASF71" s="14"/>
      <c r="ASG71" s="14"/>
      <c r="ASH71" s="14"/>
      <c r="ASI71" s="14"/>
      <c r="ASJ71" s="14"/>
      <c r="ASK71" s="14"/>
      <c r="ASL71" s="14"/>
      <c r="ASM71" s="14"/>
      <c r="ASN71" s="14"/>
      <c r="ASO71" s="14"/>
      <c r="ASP71" s="14"/>
      <c r="ASQ71" s="14"/>
      <c r="ASR71" s="14"/>
      <c r="ASS71" s="14"/>
      <c r="AST71" s="14"/>
      <c r="ASU71" s="14"/>
      <c r="ASV71" s="14"/>
      <c r="ASW71" s="14"/>
      <c r="ASX71" s="14"/>
      <c r="ASY71" s="14"/>
      <c r="ASZ71" s="14"/>
      <c r="ATA71" s="14"/>
      <c r="ATB71" s="14"/>
      <c r="ATC71" s="14"/>
      <c r="ATD71" s="14"/>
      <c r="ATE71" s="14"/>
      <c r="ATF71" s="14"/>
      <c r="ATG71" s="14"/>
      <c r="ATH71" s="14"/>
      <c r="ATI71" s="14"/>
      <c r="ATJ71" s="14"/>
      <c r="ATK71" s="14"/>
      <c r="ATL71" s="14"/>
      <c r="ATM71" s="14"/>
      <c r="ATN71" s="14"/>
      <c r="ATO71" s="14"/>
      <c r="ATP71" s="14"/>
      <c r="ATQ71" s="14"/>
      <c r="ATR71" s="14"/>
      <c r="ATS71" s="14"/>
      <c r="ATT71" s="14"/>
      <c r="ATU71" s="14"/>
      <c r="ATV71" s="14"/>
      <c r="ATW71" s="14"/>
      <c r="ATX71" s="14"/>
      <c r="ATY71" s="14"/>
      <c r="ATZ71" s="14"/>
      <c r="AUA71" s="14"/>
      <c r="AUB71" s="14"/>
      <c r="AUC71" s="14"/>
      <c r="AUD71" s="14"/>
      <c r="AUE71" s="14"/>
      <c r="AUF71" s="14"/>
      <c r="AUG71" s="14"/>
      <c r="AUH71" s="14"/>
      <c r="AUI71" s="14"/>
      <c r="AUJ71" s="14"/>
      <c r="AUK71" s="14"/>
      <c r="AUL71" s="14"/>
      <c r="AUM71" s="14"/>
      <c r="AUN71" s="14"/>
      <c r="AUO71" s="14"/>
      <c r="AUP71" s="14"/>
      <c r="AUQ71" s="14"/>
      <c r="AUR71" s="14"/>
      <c r="AUS71" s="14"/>
      <c r="AUT71" s="14"/>
      <c r="AUU71" s="14"/>
      <c r="AUV71" s="14"/>
      <c r="AUW71" s="14"/>
      <c r="AUX71" s="14"/>
      <c r="AUY71" s="14"/>
      <c r="AUZ71" s="14"/>
      <c r="AVA71" s="14"/>
      <c r="AVB71" s="14"/>
      <c r="AVC71" s="14"/>
      <c r="AVD71" s="14"/>
      <c r="AVE71" s="14"/>
      <c r="AVF71" s="14"/>
      <c r="AVG71" s="14"/>
      <c r="AVH71" s="14"/>
      <c r="AVI71" s="14"/>
      <c r="AVJ71" s="14"/>
      <c r="AVK71" s="14"/>
      <c r="AVL71" s="14"/>
      <c r="AVM71" s="14"/>
      <c r="AVN71" s="14"/>
      <c r="AVO71" s="14"/>
      <c r="AVP71" s="14"/>
      <c r="AVQ71" s="14"/>
      <c r="AVR71" s="14"/>
      <c r="AVS71" s="14"/>
      <c r="AVT71" s="14"/>
      <c r="AVU71" s="14"/>
      <c r="AVV71" s="14"/>
      <c r="AVW71" s="14"/>
      <c r="AVX71" s="14"/>
      <c r="AVY71" s="14"/>
      <c r="AVZ71" s="14"/>
      <c r="AWA71" s="14"/>
      <c r="AWB71" s="14"/>
      <c r="AWC71" s="14"/>
      <c r="AWD71" s="14"/>
      <c r="AWE71" s="14"/>
      <c r="AWF71" s="14"/>
      <c r="AWG71" s="14"/>
      <c r="AWH71" s="14"/>
      <c r="AWI71" s="14"/>
      <c r="AWJ71" s="14"/>
      <c r="AWK71" s="14"/>
      <c r="AWL71" s="14"/>
      <c r="AWM71" s="14"/>
      <c r="AWN71" s="14"/>
      <c r="AWO71" s="14"/>
      <c r="AWP71" s="14"/>
      <c r="AWQ71" s="14"/>
      <c r="AWR71" s="14"/>
      <c r="AWS71" s="14"/>
      <c r="AWT71" s="14"/>
      <c r="AWU71" s="14"/>
      <c r="AWV71" s="14"/>
      <c r="AWW71" s="14"/>
      <c r="AWX71" s="14"/>
      <c r="AWY71" s="14"/>
      <c r="AWZ71" s="14"/>
      <c r="AXA71" s="14"/>
      <c r="AXB71" s="14"/>
      <c r="AXC71" s="14"/>
      <c r="AXD71" s="14"/>
      <c r="AXE71" s="14"/>
      <c r="AXF71" s="14"/>
      <c r="AXG71" s="14"/>
      <c r="AXH71" s="14"/>
      <c r="AXI71" s="14"/>
      <c r="AXJ71" s="14"/>
      <c r="AXK71" s="14"/>
      <c r="AXL71" s="14"/>
      <c r="AXM71" s="14"/>
      <c r="AXN71" s="14"/>
      <c r="AXO71" s="14"/>
      <c r="AXP71" s="14"/>
      <c r="AXQ71" s="14"/>
      <c r="AXR71" s="14"/>
      <c r="AXS71" s="14"/>
      <c r="AXT71" s="14"/>
      <c r="AXU71" s="14"/>
      <c r="AXV71" s="14"/>
      <c r="AXW71" s="14"/>
      <c r="AXX71" s="14"/>
      <c r="AXY71" s="14"/>
      <c r="AXZ71" s="14"/>
      <c r="AYA71" s="14"/>
      <c r="AYB71" s="14"/>
      <c r="AYC71" s="14"/>
      <c r="AYD71" s="14"/>
      <c r="AYE71" s="14"/>
      <c r="AYF71" s="14"/>
      <c r="AYG71" s="14"/>
      <c r="AYH71" s="14"/>
      <c r="AYI71" s="14"/>
      <c r="AYJ71" s="14"/>
      <c r="AYK71" s="14"/>
      <c r="AYL71" s="14"/>
      <c r="AYM71" s="14"/>
      <c r="AYN71" s="14"/>
      <c r="AYO71" s="14"/>
      <c r="AYP71" s="14"/>
      <c r="AYQ71" s="14"/>
      <c r="AYR71" s="14"/>
      <c r="AYS71" s="14"/>
      <c r="AYT71" s="14"/>
      <c r="AYU71" s="14"/>
      <c r="AYV71" s="14"/>
      <c r="AYW71" s="14"/>
      <c r="AYX71" s="14"/>
      <c r="AYY71" s="14"/>
      <c r="AYZ71" s="14"/>
      <c r="AZA71" s="14"/>
      <c r="AZB71" s="14"/>
      <c r="AZC71" s="14"/>
      <c r="AZD71" s="14"/>
      <c r="AZE71" s="14"/>
      <c r="AZF71" s="14"/>
      <c r="AZG71" s="14"/>
      <c r="AZH71" s="14"/>
      <c r="AZI71" s="14"/>
      <c r="AZJ71" s="14"/>
      <c r="AZK71" s="14"/>
      <c r="AZL71" s="14"/>
      <c r="AZM71" s="14"/>
      <c r="AZN71" s="14"/>
      <c r="AZO71" s="14"/>
      <c r="AZP71" s="14"/>
      <c r="AZQ71" s="14"/>
      <c r="AZR71" s="14"/>
      <c r="AZS71" s="14"/>
      <c r="AZT71" s="14"/>
      <c r="AZU71" s="14"/>
      <c r="AZV71" s="14"/>
      <c r="AZW71" s="14"/>
      <c r="AZX71" s="14"/>
      <c r="AZY71" s="14"/>
      <c r="AZZ71" s="14"/>
      <c r="BAA71" s="14"/>
      <c r="BAB71" s="14"/>
      <c r="BAC71" s="14"/>
      <c r="BAD71" s="14"/>
      <c r="BAE71" s="14"/>
      <c r="BAF71" s="14"/>
      <c r="BAG71" s="14"/>
      <c r="BAH71" s="14"/>
      <c r="BAI71" s="14"/>
      <c r="BAJ71" s="14"/>
      <c r="BAK71" s="14"/>
      <c r="BAL71" s="14"/>
      <c r="BAM71" s="14"/>
      <c r="BAN71" s="14"/>
      <c r="BAO71" s="14"/>
      <c r="BAP71" s="14"/>
      <c r="BAQ71" s="14"/>
      <c r="BAR71" s="14"/>
      <c r="BAS71" s="14"/>
      <c r="BAT71" s="14"/>
      <c r="BAU71" s="14"/>
      <c r="BAV71" s="14"/>
      <c r="BAW71" s="14"/>
      <c r="BAX71" s="14"/>
      <c r="BAY71" s="14"/>
      <c r="BAZ71" s="14"/>
      <c r="BBA71" s="14"/>
      <c r="BBB71" s="14"/>
      <c r="BBC71" s="14"/>
      <c r="BBD71" s="14"/>
      <c r="BBE71" s="14"/>
      <c r="BBF71" s="14"/>
      <c r="BBG71" s="14"/>
      <c r="BBH71" s="14"/>
      <c r="BBI71" s="14"/>
      <c r="BBJ71" s="14"/>
      <c r="BBK71" s="14"/>
      <c r="BBL71" s="14"/>
      <c r="BBM71" s="14"/>
      <c r="BBN71" s="14"/>
      <c r="BBO71" s="14"/>
      <c r="BBP71" s="14"/>
      <c r="BBQ71" s="14"/>
      <c r="BBR71" s="14"/>
      <c r="BBS71" s="14"/>
      <c r="BBT71" s="14"/>
      <c r="BBU71" s="14"/>
      <c r="BBV71" s="14"/>
      <c r="BBW71" s="14"/>
      <c r="BBX71" s="14"/>
      <c r="BBY71" s="14"/>
      <c r="BBZ71" s="14"/>
      <c r="BCA71" s="14"/>
      <c r="BCB71" s="14"/>
      <c r="BCC71" s="14"/>
      <c r="BCD71" s="14"/>
      <c r="BCE71" s="14"/>
      <c r="BCF71" s="14"/>
      <c r="BCG71" s="14"/>
      <c r="BCH71" s="14"/>
      <c r="BCI71" s="14"/>
      <c r="BCJ71" s="14"/>
      <c r="BCK71" s="14"/>
      <c r="BCL71" s="14"/>
      <c r="BCM71" s="14"/>
      <c r="BCN71" s="14"/>
      <c r="BCO71" s="14"/>
      <c r="BCP71" s="14"/>
      <c r="BCQ71" s="14"/>
      <c r="BCR71" s="14"/>
      <c r="BCS71" s="14"/>
      <c r="BCT71" s="14"/>
      <c r="BCU71" s="14"/>
      <c r="BCV71" s="14"/>
      <c r="BCW71" s="14"/>
      <c r="BCX71" s="14"/>
      <c r="BCY71" s="14"/>
      <c r="BCZ71" s="14"/>
      <c r="BDA71" s="14"/>
      <c r="BDB71" s="14"/>
      <c r="BDC71" s="14"/>
      <c r="BDD71" s="14"/>
      <c r="BDE71" s="14"/>
      <c r="BDF71" s="14"/>
      <c r="BDG71" s="14"/>
      <c r="BDH71" s="14"/>
      <c r="BDI71" s="14"/>
      <c r="BDJ71" s="14"/>
      <c r="BDK71" s="14"/>
      <c r="BDL71" s="14"/>
      <c r="BDM71" s="14"/>
      <c r="BDN71" s="14"/>
      <c r="BDO71" s="14"/>
      <c r="BDP71" s="14"/>
      <c r="BDQ71" s="14"/>
      <c r="BDR71" s="14"/>
      <c r="BDS71" s="14"/>
      <c r="BDT71" s="14"/>
      <c r="BDU71" s="14"/>
      <c r="BDV71" s="14"/>
      <c r="BDW71" s="14"/>
      <c r="BDX71" s="14"/>
      <c r="BDY71" s="14"/>
      <c r="BDZ71" s="14"/>
      <c r="BEA71" s="14"/>
      <c r="BEB71" s="14"/>
      <c r="BEC71" s="14"/>
      <c r="BED71" s="14"/>
      <c r="BEE71" s="14"/>
      <c r="BEF71" s="14"/>
    </row>
    <row r="73" spans="1:1488">
      <c r="A73" s="23" t="s">
        <v>37</v>
      </c>
    </row>
    <row r="74" spans="1:1488">
      <c r="A74" s="41" t="s">
        <v>6</v>
      </c>
      <c r="B74" s="36" t="s">
        <v>7</v>
      </c>
      <c r="C74" s="30" t="s">
        <v>10</v>
      </c>
      <c r="D74" s="29" t="s">
        <v>13</v>
      </c>
      <c r="E74" s="31" t="s">
        <v>20</v>
      </c>
      <c r="F74" s="30" t="s">
        <v>21</v>
      </c>
      <c r="G74" s="31" t="s">
        <v>14</v>
      </c>
      <c r="H74" s="31" t="s">
        <v>29</v>
      </c>
      <c r="I74" s="30" t="s">
        <v>22</v>
      </c>
      <c r="J74" s="31" t="s">
        <v>23</v>
      </c>
      <c r="K74" s="30" t="s">
        <v>15</v>
      </c>
      <c r="L74" s="31" t="s">
        <v>30</v>
      </c>
      <c r="M74" s="31" t="s">
        <v>24</v>
      </c>
      <c r="N74" s="31" t="s">
        <v>25</v>
      </c>
      <c r="O74" s="30" t="s">
        <v>16</v>
      </c>
      <c r="P74" s="30" t="s">
        <v>31</v>
      </c>
      <c r="Q74" s="31" t="s">
        <v>17</v>
      </c>
      <c r="R74" s="31" t="s">
        <v>18</v>
      </c>
      <c r="S74" s="30" t="s">
        <v>40</v>
      </c>
      <c r="T74" s="30" t="s">
        <v>26</v>
      </c>
      <c r="U74" s="30" t="s">
        <v>27</v>
      </c>
      <c r="V74" s="30" t="s">
        <v>28</v>
      </c>
      <c r="W74" s="32" t="s">
        <v>19</v>
      </c>
      <c r="BEF74" s="14"/>
    </row>
    <row r="75" spans="1:1488" s="21" customFormat="1">
      <c r="A75" s="2" t="s">
        <v>46</v>
      </c>
      <c r="B75" s="2" t="s">
        <v>47</v>
      </c>
      <c r="C75" s="7">
        <v>900</v>
      </c>
      <c r="D75" s="33" t="s">
        <v>9</v>
      </c>
      <c r="E75" s="6">
        <v>1.6279976851851852E-3</v>
      </c>
      <c r="F75" s="6">
        <v>1.6666550925925926E-3</v>
      </c>
      <c r="G75" s="5">
        <f t="shared" ref="G75:G85" si="86">F75-E75</f>
        <v>3.865740740740739E-5</v>
      </c>
      <c r="H75" s="3">
        <f t="shared" ref="H75:H85" si="87">$G75/$E75</f>
        <v>2.3745370008317977E-2</v>
      </c>
      <c r="I75" s="6">
        <v>8.3333333333333332E-3</v>
      </c>
      <c r="J75" s="5">
        <v>8.3333333333333332E-3</v>
      </c>
      <c r="K75" s="5">
        <f t="shared" ref="K75:K85" si="88">J75-I75</f>
        <v>0</v>
      </c>
      <c r="L75" s="3">
        <f t="shared" ref="L75:L85" si="89">K75/I75</f>
        <v>0</v>
      </c>
      <c r="M75" s="5">
        <v>8.3333333333333332E-3</v>
      </c>
      <c r="N75" s="5">
        <v>8.3333333333333332E-3</v>
      </c>
      <c r="O75" s="5">
        <f t="shared" ref="O75:O85" si="90">N75-M75</f>
        <v>0</v>
      </c>
      <c r="P75" s="17">
        <f t="shared" ref="P75:P85" si="91">$O75/$M75</f>
        <v>0</v>
      </c>
      <c r="Q75" s="5">
        <f t="shared" ref="Q75:Q85" si="92">AVERAGE(E75,I75,M75)</f>
        <v>6.098221450617284E-3</v>
      </c>
      <c r="R75" s="5">
        <f t="shared" ref="R75:R85" si="93">AVERAGE(F75,J75,N75)</f>
        <v>6.11110725308642E-3</v>
      </c>
      <c r="S75" s="4">
        <f>AVERAGE(Table229[[#This Row],[% Diff 1]],Table229[[#This Row],[% Diff 2]],Table229[[#This Row],[% Diff 3]])</f>
        <v>7.9151233361059916E-3</v>
      </c>
      <c r="T75" s="5">
        <v>0</v>
      </c>
      <c r="U75" s="5">
        <v>0</v>
      </c>
      <c r="V75" s="5">
        <v>0</v>
      </c>
      <c r="W75" s="10">
        <f t="shared" ref="W75:W85" si="94">T75+U75+V75</f>
        <v>0</v>
      </c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14"/>
      <c r="PF75" s="14"/>
      <c r="PG75" s="14"/>
      <c r="PH75" s="14"/>
      <c r="PI75" s="14"/>
      <c r="PJ75" s="14"/>
      <c r="PK75" s="14"/>
      <c r="PL75" s="14"/>
      <c r="PM75" s="14"/>
      <c r="PN75" s="14"/>
      <c r="PO75" s="14"/>
      <c r="PP75" s="14"/>
      <c r="PQ75" s="14"/>
      <c r="PR75" s="14"/>
      <c r="PS75" s="14"/>
      <c r="PT75" s="14"/>
      <c r="PU75" s="14"/>
      <c r="PV75" s="14"/>
      <c r="PW75" s="14"/>
      <c r="PX75" s="14"/>
      <c r="PY75" s="14"/>
      <c r="PZ75" s="14"/>
      <c r="QA75" s="14"/>
      <c r="QB75" s="14"/>
      <c r="QC75" s="14"/>
      <c r="QD75" s="14"/>
      <c r="QE75" s="14"/>
      <c r="QF75" s="14"/>
      <c r="QG75" s="14"/>
      <c r="QH75" s="14"/>
      <c r="QI75" s="14"/>
      <c r="QJ75" s="14"/>
      <c r="QK75" s="14"/>
      <c r="QL75" s="14"/>
      <c r="QM75" s="14"/>
      <c r="QN75" s="14"/>
      <c r="QO75" s="14"/>
      <c r="QP75" s="14"/>
      <c r="QQ75" s="14"/>
      <c r="QR75" s="14"/>
      <c r="QS75" s="14"/>
      <c r="QT75" s="14"/>
      <c r="QU75" s="14"/>
      <c r="QV75" s="14"/>
      <c r="QW75" s="14"/>
      <c r="QX75" s="14"/>
      <c r="QY75" s="14"/>
      <c r="QZ75" s="14"/>
      <c r="RA75" s="14"/>
      <c r="RB75" s="14"/>
      <c r="RC75" s="14"/>
      <c r="RD75" s="14"/>
      <c r="RE75" s="14"/>
      <c r="RF75" s="14"/>
      <c r="RG75" s="14"/>
      <c r="RH75" s="14"/>
      <c r="RI75" s="14"/>
      <c r="RJ75" s="14"/>
      <c r="RK75" s="14"/>
      <c r="RL75" s="14"/>
      <c r="RM75" s="14"/>
      <c r="RN75" s="14"/>
      <c r="RO75" s="14"/>
      <c r="RP75" s="14"/>
      <c r="RQ75" s="14"/>
      <c r="RR75" s="14"/>
      <c r="RS75" s="14"/>
      <c r="RT75" s="14"/>
      <c r="RU75" s="14"/>
      <c r="RV75" s="14"/>
      <c r="RW75" s="14"/>
      <c r="RX75" s="14"/>
      <c r="RY75" s="14"/>
      <c r="RZ75" s="14"/>
      <c r="SA75" s="14"/>
      <c r="SB75" s="14"/>
      <c r="SC75" s="14"/>
      <c r="SD75" s="14"/>
      <c r="SE75" s="14"/>
      <c r="SF75" s="14"/>
      <c r="SG75" s="14"/>
      <c r="SH75" s="14"/>
      <c r="SI75" s="14"/>
      <c r="SJ75" s="14"/>
      <c r="SK75" s="14"/>
      <c r="SL75" s="14"/>
      <c r="SM75" s="14"/>
      <c r="SN75" s="14"/>
      <c r="SO75" s="14"/>
      <c r="SP75" s="14"/>
      <c r="SQ75" s="14"/>
      <c r="SR75" s="14"/>
      <c r="SS75" s="14"/>
      <c r="ST75" s="14"/>
      <c r="SU75" s="14"/>
      <c r="SV75" s="14"/>
      <c r="SW75" s="14"/>
      <c r="SX75" s="14"/>
      <c r="SY75" s="14"/>
      <c r="SZ75" s="14"/>
      <c r="TA75" s="14"/>
      <c r="TB75" s="14"/>
      <c r="TC75" s="14"/>
      <c r="TD75" s="14"/>
      <c r="TE75" s="14"/>
      <c r="TF75" s="14"/>
      <c r="TG75" s="14"/>
      <c r="TH75" s="14"/>
      <c r="TI75" s="14"/>
      <c r="TJ75" s="14"/>
      <c r="TK75" s="14"/>
      <c r="TL75" s="14"/>
      <c r="TM75" s="14"/>
      <c r="TN75" s="14"/>
      <c r="TO75" s="14"/>
      <c r="TP75" s="14"/>
      <c r="TQ75" s="14"/>
      <c r="TR75" s="14"/>
      <c r="TS75" s="14"/>
      <c r="TT75" s="14"/>
      <c r="TU75" s="14"/>
      <c r="TV75" s="14"/>
      <c r="TW75" s="14"/>
      <c r="TX75" s="14"/>
      <c r="TY75" s="14"/>
      <c r="TZ75" s="14"/>
      <c r="UA75" s="14"/>
      <c r="UB75" s="14"/>
      <c r="UC75" s="14"/>
      <c r="UD75" s="14"/>
      <c r="UE75" s="14"/>
      <c r="UF75" s="14"/>
      <c r="UG75" s="14"/>
      <c r="UH75" s="14"/>
      <c r="UI75" s="14"/>
      <c r="UJ75" s="14"/>
      <c r="UK75" s="14"/>
      <c r="UL75" s="14"/>
      <c r="UM75" s="14"/>
      <c r="UN75" s="14"/>
      <c r="UO75" s="14"/>
      <c r="UP75" s="14"/>
      <c r="UQ75" s="14"/>
      <c r="UR75" s="14"/>
      <c r="US75" s="14"/>
      <c r="UT75" s="14"/>
      <c r="UU75" s="14"/>
      <c r="UV75" s="14"/>
      <c r="UW75" s="14"/>
      <c r="UX75" s="14"/>
      <c r="UY75" s="14"/>
      <c r="UZ75" s="14"/>
      <c r="VA75" s="14"/>
      <c r="VB75" s="14"/>
      <c r="VC75" s="14"/>
      <c r="VD75" s="14"/>
      <c r="VE75" s="14"/>
      <c r="VF75" s="14"/>
      <c r="VG75" s="14"/>
      <c r="VH75" s="14"/>
      <c r="VI75" s="14"/>
      <c r="VJ75" s="14"/>
      <c r="VK75" s="14"/>
      <c r="VL75" s="14"/>
      <c r="VM75" s="14"/>
      <c r="VN75" s="14"/>
      <c r="VO75" s="14"/>
      <c r="VP75" s="14"/>
      <c r="VQ75" s="14"/>
      <c r="VR75" s="14"/>
      <c r="VS75" s="14"/>
      <c r="VT75" s="14"/>
      <c r="VU75" s="14"/>
      <c r="VV75" s="14"/>
      <c r="VW75" s="14"/>
      <c r="VX75" s="14"/>
      <c r="VY75" s="14"/>
      <c r="VZ75" s="14"/>
      <c r="WA75" s="14"/>
      <c r="WB75" s="14"/>
      <c r="WC75" s="14"/>
      <c r="WD75" s="14"/>
      <c r="WE75" s="14"/>
      <c r="WF75" s="14"/>
      <c r="WG75" s="14"/>
      <c r="WH75" s="14"/>
      <c r="WI75" s="14"/>
      <c r="WJ75" s="14"/>
      <c r="WK75" s="14"/>
      <c r="WL75" s="14"/>
      <c r="WM75" s="14"/>
      <c r="WN75" s="14"/>
      <c r="WO75" s="14"/>
      <c r="WP75" s="14"/>
      <c r="WQ75" s="14"/>
      <c r="WR75" s="14"/>
      <c r="WS75" s="14"/>
      <c r="WT75" s="14"/>
      <c r="WU75" s="14"/>
      <c r="WV75" s="14"/>
      <c r="WW75" s="14"/>
      <c r="WX75" s="14"/>
      <c r="WY75" s="14"/>
      <c r="WZ75" s="14"/>
      <c r="XA75" s="14"/>
      <c r="XB75" s="14"/>
      <c r="XC75" s="14"/>
      <c r="XD75" s="14"/>
      <c r="XE75" s="14"/>
      <c r="XF75" s="14"/>
      <c r="XG75" s="14"/>
      <c r="XH75" s="14"/>
      <c r="XI75" s="14"/>
      <c r="XJ75" s="14"/>
      <c r="XK75" s="14"/>
      <c r="XL75" s="14"/>
      <c r="XM75" s="14"/>
      <c r="XN75" s="14"/>
      <c r="XO75" s="14"/>
      <c r="XP75" s="14"/>
      <c r="XQ75" s="14"/>
      <c r="XR75" s="14"/>
      <c r="XS75" s="14"/>
      <c r="XT75" s="14"/>
      <c r="XU75" s="14"/>
      <c r="XV75" s="14"/>
      <c r="XW75" s="14"/>
      <c r="XX75" s="14"/>
      <c r="XY75" s="14"/>
      <c r="XZ75" s="14"/>
      <c r="YA75" s="14"/>
      <c r="YB75" s="14"/>
      <c r="YC75" s="14"/>
      <c r="YD75" s="14"/>
      <c r="YE75" s="14"/>
      <c r="YF75" s="14"/>
      <c r="YG75" s="14"/>
      <c r="YH75" s="14"/>
      <c r="YI75" s="14"/>
      <c r="YJ75" s="14"/>
      <c r="YK75" s="14"/>
      <c r="YL75" s="14"/>
      <c r="YM75" s="14"/>
      <c r="YN75" s="14"/>
      <c r="YO75" s="14"/>
      <c r="YP75" s="14"/>
      <c r="YQ75" s="14"/>
      <c r="YR75" s="14"/>
      <c r="YS75" s="14"/>
      <c r="YT75" s="14"/>
      <c r="YU75" s="14"/>
      <c r="YV75" s="14"/>
      <c r="YW75" s="14"/>
      <c r="YX75" s="14"/>
      <c r="YY75" s="14"/>
      <c r="YZ75" s="14"/>
      <c r="ZA75" s="14"/>
      <c r="ZB75" s="14"/>
      <c r="ZC75" s="14"/>
      <c r="ZD75" s="14"/>
      <c r="ZE75" s="14"/>
      <c r="ZF75" s="14"/>
      <c r="ZG75" s="14"/>
      <c r="ZH75" s="14"/>
      <c r="ZI75" s="14"/>
      <c r="ZJ75" s="14"/>
      <c r="ZK75" s="14"/>
      <c r="ZL75" s="14"/>
      <c r="ZM75" s="14"/>
      <c r="ZN75" s="14"/>
      <c r="ZO75" s="14"/>
      <c r="ZP75" s="14"/>
      <c r="ZQ75" s="14"/>
      <c r="ZR75" s="14"/>
      <c r="ZS75" s="14"/>
      <c r="ZT75" s="14"/>
      <c r="ZU75" s="14"/>
      <c r="ZV75" s="14"/>
      <c r="ZW75" s="14"/>
      <c r="ZX75" s="14"/>
      <c r="ZY75" s="14"/>
      <c r="ZZ75" s="14"/>
      <c r="AAA75" s="14"/>
      <c r="AAB75" s="14"/>
      <c r="AAC75" s="14"/>
      <c r="AAD75" s="14"/>
      <c r="AAE75" s="14"/>
      <c r="AAF75" s="14"/>
      <c r="AAG75" s="14"/>
      <c r="AAH75" s="14"/>
      <c r="AAI75" s="14"/>
      <c r="AAJ75" s="14"/>
      <c r="AAK75" s="14"/>
      <c r="AAL75" s="14"/>
      <c r="AAM75" s="14"/>
      <c r="AAN75" s="14"/>
      <c r="AAO75" s="14"/>
      <c r="AAP75" s="14"/>
      <c r="AAQ75" s="14"/>
      <c r="AAR75" s="14"/>
      <c r="AAS75" s="14"/>
      <c r="AAT75" s="14"/>
      <c r="AAU75" s="14"/>
      <c r="AAV75" s="14"/>
      <c r="AAW75" s="14"/>
      <c r="AAX75" s="14"/>
      <c r="AAY75" s="14"/>
      <c r="AAZ75" s="14"/>
      <c r="ABA75" s="14"/>
      <c r="ABB75" s="14"/>
      <c r="ABC75" s="14"/>
      <c r="ABD75" s="14"/>
      <c r="ABE75" s="14"/>
      <c r="ABF75" s="14"/>
      <c r="ABG75" s="14"/>
      <c r="ABH75" s="14"/>
      <c r="ABI75" s="14"/>
      <c r="ABJ75" s="14"/>
      <c r="ABK75" s="14"/>
      <c r="ABL75" s="14"/>
      <c r="ABM75" s="14"/>
      <c r="ABN75" s="14"/>
      <c r="ABO75" s="14"/>
      <c r="ABP75" s="14"/>
      <c r="ABQ75" s="14"/>
      <c r="ABR75" s="14"/>
      <c r="ABS75" s="14"/>
      <c r="ABT75" s="14"/>
      <c r="ABU75" s="14"/>
      <c r="ABV75" s="14"/>
      <c r="ABW75" s="14"/>
      <c r="ABX75" s="14"/>
      <c r="ABY75" s="14"/>
      <c r="ABZ75" s="14"/>
      <c r="ACA75" s="14"/>
      <c r="ACB75" s="14"/>
      <c r="ACC75" s="14"/>
      <c r="ACD75" s="14"/>
      <c r="ACE75" s="14"/>
      <c r="ACF75" s="14"/>
      <c r="ACG75" s="14"/>
      <c r="ACH75" s="14"/>
      <c r="ACI75" s="14"/>
      <c r="ACJ75" s="14"/>
      <c r="ACK75" s="14"/>
      <c r="ACL75" s="14"/>
      <c r="ACM75" s="14"/>
      <c r="ACN75" s="14"/>
      <c r="ACO75" s="14"/>
      <c r="ACP75" s="14"/>
      <c r="ACQ75" s="14"/>
      <c r="ACR75" s="14"/>
      <c r="ACS75" s="14"/>
      <c r="ACT75" s="14"/>
      <c r="ACU75" s="14"/>
      <c r="ACV75" s="14"/>
      <c r="ACW75" s="14"/>
      <c r="ACX75" s="14"/>
      <c r="ACY75" s="14"/>
      <c r="ACZ75" s="14"/>
      <c r="ADA75" s="14"/>
      <c r="ADB75" s="14"/>
      <c r="ADC75" s="14"/>
      <c r="ADD75" s="14"/>
      <c r="ADE75" s="14"/>
      <c r="ADF75" s="14"/>
      <c r="ADG75" s="14"/>
      <c r="ADH75" s="14"/>
      <c r="ADI75" s="14"/>
      <c r="ADJ75" s="14"/>
      <c r="ADK75" s="14"/>
      <c r="ADL75" s="14"/>
      <c r="ADM75" s="14"/>
      <c r="ADN75" s="14"/>
      <c r="ADO75" s="14"/>
      <c r="ADP75" s="14"/>
      <c r="ADQ75" s="14"/>
      <c r="ADR75" s="14"/>
      <c r="ADS75" s="14"/>
      <c r="ADT75" s="14"/>
      <c r="ADU75" s="14"/>
      <c r="ADV75" s="14"/>
      <c r="ADW75" s="14"/>
      <c r="ADX75" s="14"/>
      <c r="ADY75" s="14"/>
      <c r="ADZ75" s="14"/>
      <c r="AEA75" s="14"/>
      <c r="AEB75" s="14"/>
      <c r="AEC75" s="14"/>
      <c r="AED75" s="14"/>
      <c r="AEE75" s="14"/>
      <c r="AEF75" s="14"/>
      <c r="AEG75" s="14"/>
      <c r="AEH75" s="14"/>
      <c r="AEI75" s="14"/>
      <c r="AEJ75" s="14"/>
      <c r="AEK75" s="14"/>
      <c r="AEL75" s="14"/>
      <c r="AEM75" s="14"/>
      <c r="AEN75" s="14"/>
      <c r="AEO75" s="14"/>
      <c r="AEP75" s="14"/>
      <c r="AEQ75" s="14"/>
      <c r="AER75" s="14"/>
      <c r="AES75" s="14"/>
      <c r="AET75" s="14"/>
      <c r="AEU75" s="14"/>
      <c r="AEV75" s="14"/>
      <c r="AEW75" s="14"/>
      <c r="AEX75" s="14"/>
      <c r="AEY75" s="14"/>
      <c r="AEZ75" s="14"/>
      <c r="AFA75" s="14"/>
      <c r="AFB75" s="14"/>
      <c r="AFC75" s="14"/>
      <c r="AFD75" s="14"/>
      <c r="AFE75" s="14"/>
      <c r="AFF75" s="14"/>
      <c r="AFG75" s="14"/>
      <c r="AFH75" s="14"/>
      <c r="AFI75" s="14"/>
      <c r="AFJ75" s="14"/>
      <c r="AFK75" s="14"/>
      <c r="AFL75" s="14"/>
      <c r="AFM75" s="14"/>
      <c r="AFN75" s="14"/>
      <c r="AFO75" s="14"/>
      <c r="AFP75" s="14"/>
      <c r="AFQ75" s="14"/>
      <c r="AFR75" s="14"/>
      <c r="AFS75" s="14"/>
      <c r="AFT75" s="14"/>
      <c r="AFU75" s="14"/>
      <c r="AFV75" s="14"/>
      <c r="AFW75" s="14"/>
      <c r="AFX75" s="14"/>
      <c r="AFY75" s="14"/>
      <c r="AFZ75" s="14"/>
      <c r="AGA75" s="14"/>
      <c r="AGB75" s="14"/>
      <c r="AGC75" s="14"/>
      <c r="AGD75" s="14"/>
      <c r="AGE75" s="14"/>
      <c r="AGF75" s="14"/>
      <c r="AGG75" s="14"/>
      <c r="AGH75" s="14"/>
      <c r="AGI75" s="14"/>
      <c r="AGJ75" s="14"/>
      <c r="AGK75" s="14"/>
      <c r="AGL75" s="14"/>
      <c r="AGM75" s="14"/>
      <c r="AGN75" s="14"/>
      <c r="AGO75" s="14"/>
      <c r="AGP75" s="14"/>
      <c r="AGQ75" s="14"/>
      <c r="AGR75" s="14"/>
      <c r="AGS75" s="14"/>
      <c r="AGT75" s="14"/>
      <c r="AGU75" s="14"/>
      <c r="AGV75" s="14"/>
      <c r="AGW75" s="14"/>
      <c r="AGX75" s="14"/>
      <c r="AGY75" s="14"/>
      <c r="AGZ75" s="14"/>
      <c r="AHA75" s="14"/>
      <c r="AHB75" s="14"/>
      <c r="AHC75" s="14"/>
      <c r="AHD75" s="14"/>
      <c r="AHE75" s="14"/>
      <c r="AHF75" s="14"/>
      <c r="AHG75" s="14"/>
      <c r="AHH75" s="14"/>
      <c r="AHI75" s="14"/>
      <c r="AHJ75" s="14"/>
      <c r="AHK75" s="14"/>
      <c r="AHL75" s="14"/>
      <c r="AHM75" s="14"/>
      <c r="AHN75" s="14"/>
      <c r="AHO75" s="14"/>
      <c r="AHP75" s="14"/>
      <c r="AHQ75" s="14"/>
      <c r="AHR75" s="14"/>
      <c r="AHS75" s="14"/>
      <c r="AHT75" s="14"/>
      <c r="AHU75" s="14"/>
      <c r="AHV75" s="14"/>
      <c r="AHW75" s="14"/>
      <c r="AHX75" s="14"/>
      <c r="AHY75" s="14"/>
      <c r="AHZ75" s="14"/>
      <c r="AIA75" s="14"/>
      <c r="AIB75" s="14"/>
      <c r="AIC75" s="14"/>
      <c r="AID75" s="14"/>
      <c r="AIE75" s="14"/>
      <c r="AIF75" s="14"/>
      <c r="AIG75" s="14"/>
      <c r="AIH75" s="14"/>
      <c r="AII75" s="14"/>
      <c r="AIJ75" s="14"/>
      <c r="AIK75" s="14"/>
      <c r="AIL75" s="14"/>
      <c r="AIM75" s="14"/>
      <c r="AIN75" s="14"/>
      <c r="AIO75" s="14"/>
      <c r="AIP75" s="14"/>
      <c r="AIQ75" s="14"/>
      <c r="AIR75" s="14"/>
      <c r="AIS75" s="14"/>
      <c r="AIT75" s="14"/>
      <c r="AIU75" s="14"/>
      <c r="AIV75" s="14"/>
      <c r="AIW75" s="14"/>
      <c r="AIX75" s="14"/>
      <c r="AIY75" s="14"/>
      <c r="AIZ75" s="14"/>
      <c r="AJA75" s="14"/>
      <c r="AJB75" s="14"/>
      <c r="AJC75" s="14"/>
      <c r="AJD75" s="14"/>
      <c r="AJE75" s="14"/>
      <c r="AJF75" s="14"/>
      <c r="AJG75" s="14"/>
      <c r="AJH75" s="14"/>
      <c r="AJI75" s="14"/>
      <c r="AJJ75" s="14"/>
      <c r="AJK75" s="14"/>
      <c r="AJL75" s="14"/>
      <c r="AJM75" s="14"/>
      <c r="AJN75" s="14"/>
      <c r="AJO75" s="14"/>
      <c r="AJP75" s="14"/>
      <c r="AJQ75" s="14"/>
      <c r="AJR75" s="14"/>
      <c r="AJS75" s="14"/>
      <c r="AJT75" s="14"/>
      <c r="AJU75" s="14"/>
      <c r="AJV75" s="14"/>
      <c r="AJW75" s="14"/>
      <c r="AJX75" s="14"/>
      <c r="AJY75" s="14"/>
      <c r="AJZ75" s="14"/>
      <c r="AKA75" s="14"/>
      <c r="AKB75" s="14"/>
      <c r="AKC75" s="14"/>
      <c r="AKD75" s="14"/>
      <c r="AKE75" s="14"/>
      <c r="AKF75" s="14"/>
      <c r="AKG75" s="14"/>
      <c r="AKH75" s="14"/>
      <c r="AKI75" s="14"/>
      <c r="AKJ75" s="14"/>
      <c r="AKK75" s="14"/>
      <c r="AKL75" s="14"/>
      <c r="AKM75" s="14"/>
      <c r="AKN75" s="14"/>
      <c r="AKO75" s="14"/>
      <c r="AKP75" s="14"/>
      <c r="AKQ75" s="14"/>
      <c r="AKR75" s="14"/>
      <c r="AKS75" s="14"/>
      <c r="AKT75" s="14"/>
      <c r="AKU75" s="14"/>
      <c r="AKV75" s="14"/>
      <c r="AKW75" s="14"/>
      <c r="AKX75" s="14"/>
      <c r="AKY75" s="14"/>
      <c r="AKZ75" s="14"/>
      <c r="ALA75" s="14"/>
      <c r="ALB75" s="14"/>
      <c r="ALC75" s="14"/>
      <c r="ALD75" s="14"/>
      <c r="ALE75" s="14"/>
      <c r="ALF75" s="14"/>
      <c r="ALG75" s="14"/>
      <c r="ALH75" s="14"/>
      <c r="ALI75" s="14"/>
      <c r="ALJ75" s="14"/>
      <c r="ALK75" s="14"/>
      <c r="ALL75" s="14"/>
      <c r="ALM75" s="14"/>
      <c r="ALN75" s="14"/>
      <c r="ALO75" s="14"/>
      <c r="ALP75" s="14"/>
      <c r="ALQ75" s="14"/>
      <c r="ALR75" s="14"/>
      <c r="ALS75" s="14"/>
      <c r="ALT75" s="14"/>
      <c r="ALU75" s="14"/>
      <c r="ALV75" s="14"/>
      <c r="ALW75" s="14"/>
      <c r="ALX75" s="14"/>
      <c r="ALY75" s="14"/>
      <c r="ALZ75" s="14"/>
      <c r="AMA75" s="14"/>
      <c r="AMB75" s="14"/>
      <c r="AMC75" s="14"/>
      <c r="AMD75" s="14"/>
      <c r="AME75" s="14"/>
      <c r="AMF75" s="14"/>
      <c r="AMG75" s="14"/>
      <c r="AMH75" s="14"/>
      <c r="AMI75" s="14"/>
      <c r="AMJ75" s="14"/>
      <c r="AMK75" s="14"/>
      <c r="AML75" s="14"/>
      <c r="AMM75" s="14"/>
      <c r="AMN75" s="14"/>
      <c r="AMO75" s="14"/>
      <c r="AMP75" s="14"/>
      <c r="AMQ75" s="14"/>
      <c r="AMR75" s="14"/>
      <c r="AMS75" s="14"/>
      <c r="AMT75" s="14"/>
      <c r="AMU75" s="14"/>
      <c r="AMV75" s="14"/>
      <c r="AMW75" s="14"/>
      <c r="AMX75" s="14"/>
      <c r="AMY75" s="14"/>
      <c r="AMZ75" s="14"/>
      <c r="ANA75" s="14"/>
      <c r="ANB75" s="14"/>
      <c r="ANC75" s="14"/>
      <c r="AND75" s="14"/>
      <c r="ANE75" s="14"/>
      <c r="ANF75" s="14"/>
      <c r="ANG75" s="14"/>
      <c r="ANH75" s="14"/>
      <c r="ANI75" s="14"/>
      <c r="ANJ75" s="14"/>
      <c r="ANK75" s="14"/>
      <c r="ANL75" s="14"/>
      <c r="ANM75" s="14"/>
      <c r="ANN75" s="14"/>
      <c r="ANO75" s="14"/>
      <c r="ANP75" s="14"/>
      <c r="ANQ75" s="14"/>
      <c r="ANR75" s="14"/>
      <c r="ANS75" s="14"/>
      <c r="ANT75" s="14"/>
      <c r="ANU75" s="14"/>
      <c r="ANV75" s="14"/>
      <c r="ANW75" s="14"/>
      <c r="ANX75" s="14"/>
      <c r="ANY75" s="14"/>
      <c r="ANZ75" s="14"/>
      <c r="AOA75" s="14"/>
      <c r="AOB75" s="14"/>
      <c r="AOC75" s="14"/>
      <c r="AOD75" s="14"/>
      <c r="AOE75" s="14"/>
      <c r="AOF75" s="14"/>
      <c r="AOG75" s="14"/>
      <c r="AOH75" s="14"/>
      <c r="AOI75" s="14"/>
      <c r="AOJ75" s="14"/>
      <c r="AOK75" s="14"/>
      <c r="AOL75" s="14"/>
      <c r="AOM75" s="14"/>
      <c r="AON75" s="14"/>
      <c r="AOO75" s="14"/>
      <c r="AOP75" s="14"/>
      <c r="AOQ75" s="14"/>
      <c r="AOR75" s="14"/>
      <c r="AOS75" s="14"/>
      <c r="AOT75" s="14"/>
      <c r="AOU75" s="14"/>
      <c r="AOV75" s="14"/>
      <c r="AOW75" s="14"/>
      <c r="AOX75" s="14"/>
      <c r="AOY75" s="14"/>
      <c r="AOZ75" s="14"/>
      <c r="APA75" s="14"/>
      <c r="APB75" s="14"/>
      <c r="APC75" s="14"/>
      <c r="APD75" s="14"/>
      <c r="APE75" s="14"/>
      <c r="APF75" s="14"/>
      <c r="APG75" s="14"/>
      <c r="APH75" s="14"/>
      <c r="API75" s="14"/>
      <c r="APJ75" s="14"/>
      <c r="APK75" s="14"/>
      <c r="APL75" s="14"/>
      <c r="APM75" s="14"/>
      <c r="APN75" s="14"/>
      <c r="APO75" s="14"/>
      <c r="APP75" s="14"/>
      <c r="APQ75" s="14"/>
      <c r="APR75" s="14"/>
      <c r="APS75" s="14"/>
      <c r="APT75" s="14"/>
      <c r="APU75" s="14"/>
      <c r="APV75" s="14"/>
      <c r="APW75" s="14"/>
      <c r="APX75" s="14"/>
      <c r="APY75" s="14"/>
      <c r="APZ75" s="14"/>
      <c r="AQA75" s="14"/>
      <c r="AQB75" s="14"/>
      <c r="AQC75" s="14"/>
      <c r="AQD75" s="14"/>
      <c r="AQE75" s="14"/>
      <c r="AQF75" s="14"/>
      <c r="AQG75" s="14"/>
      <c r="AQH75" s="14"/>
      <c r="AQI75" s="14"/>
      <c r="AQJ75" s="14"/>
      <c r="AQK75" s="14"/>
      <c r="AQL75" s="14"/>
      <c r="AQM75" s="14"/>
      <c r="AQN75" s="14"/>
      <c r="AQO75" s="14"/>
      <c r="AQP75" s="14"/>
      <c r="AQQ75" s="14"/>
      <c r="AQR75" s="14"/>
      <c r="AQS75" s="14"/>
      <c r="AQT75" s="14"/>
      <c r="AQU75" s="14"/>
      <c r="AQV75" s="14"/>
      <c r="AQW75" s="14"/>
      <c r="AQX75" s="14"/>
      <c r="AQY75" s="14"/>
      <c r="AQZ75" s="14"/>
      <c r="ARA75" s="14"/>
      <c r="ARB75" s="14"/>
      <c r="ARC75" s="14"/>
      <c r="ARD75" s="14"/>
      <c r="ARE75" s="14"/>
      <c r="ARF75" s="14"/>
      <c r="ARG75" s="14"/>
      <c r="ARH75" s="14"/>
      <c r="ARI75" s="14"/>
      <c r="ARJ75" s="14"/>
      <c r="ARK75" s="14"/>
      <c r="ARL75" s="14"/>
      <c r="ARM75" s="14"/>
      <c r="ARN75" s="14"/>
      <c r="ARO75" s="14"/>
      <c r="ARP75" s="14"/>
      <c r="ARQ75" s="14"/>
      <c r="ARR75" s="14"/>
      <c r="ARS75" s="14"/>
      <c r="ART75" s="14"/>
      <c r="ARU75" s="14"/>
      <c r="ARV75" s="14"/>
      <c r="ARW75" s="14"/>
      <c r="ARX75" s="14"/>
      <c r="ARY75" s="14"/>
      <c r="ARZ75" s="14"/>
      <c r="ASA75" s="14"/>
      <c r="ASB75" s="14"/>
      <c r="ASC75" s="14"/>
      <c r="ASD75" s="14"/>
      <c r="ASE75" s="14"/>
      <c r="ASF75" s="14"/>
      <c r="ASG75" s="14"/>
      <c r="ASH75" s="14"/>
      <c r="ASI75" s="14"/>
      <c r="ASJ75" s="14"/>
      <c r="ASK75" s="14"/>
      <c r="ASL75" s="14"/>
      <c r="ASM75" s="14"/>
      <c r="ASN75" s="14"/>
      <c r="ASO75" s="14"/>
      <c r="ASP75" s="14"/>
      <c r="ASQ75" s="14"/>
      <c r="ASR75" s="14"/>
      <c r="ASS75" s="14"/>
      <c r="AST75" s="14"/>
      <c r="ASU75" s="14"/>
      <c r="ASV75" s="14"/>
      <c r="ASW75" s="14"/>
      <c r="ASX75" s="14"/>
      <c r="ASY75" s="14"/>
      <c r="ASZ75" s="14"/>
      <c r="ATA75" s="14"/>
      <c r="ATB75" s="14"/>
      <c r="ATC75" s="14"/>
      <c r="ATD75" s="14"/>
      <c r="ATE75" s="14"/>
      <c r="ATF75" s="14"/>
      <c r="ATG75" s="14"/>
      <c r="ATH75" s="14"/>
      <c r="ATI75" s="14"/>
      <c r="ATJ75" s="14"/>
      <c r="ATK75" s="14"/>
      <c r="ATL75" s="14"/>
      <c r="ATM75" s="14"/>
      <c r="ATN75" s="14"/>
      <c r="ATO75" s="14"/>
      <c r="ATP75" s="14"/>
      <c r="ATQ75" s="14"/>
      <c r="ATR75" s="14"/>
      <c r="ATS75" s="14"/>
      <c r="ATT75" s="14"/>
      <c r="ATU75" s="14"/>
      <c r="ATV75" s="14"/>
      <c r="ATW75" s="14"/>
      <c r="ATX75" s="14"/>
      <c r="ATY75" s="14"/>
      <c r="ATZ75" s="14"/>
      <c r="AUA75" s="14"/>
      <c r="AUB75" s="14"/>
      <c r="AUC75" s="14"/>
      <c r="AUD75" s="14"/>
      <c r="AUE75" s="14"/>
      <c r="AUF75" s="14"/>
      <c r="AUG75" s="14"/>
      <c r="AUH75" s="14"/>
      <c r="AUI75" s="14"/>
      <c r="AUJ75" s="14"/>
      <c r="AUK75" s="14"/>
      <c r="AUL75" s="14"/>
      <c r="AUM75" s="14"/>
      <c r="AUN75" s="14"/>
      <c r="AUO75" s="14"/>
      <c r="AUP75" s="14"/>
      <c r="AUQ75" s="14"/>
      <c r="AUR75" s="14"/>
      <c r="AUS75" s="14"/>
      <c r="AUT75" s="14"/>
      <c r="AUU75" s="14"/>
      <c r="AUV75" s="14"/>
      <c r="AUW75" s="14"/>
      <c r="AUX75" s="14"/>
      <c r="AUY75" s="14"/>
      <c r="AUZ75" s="14"/>
      <c r="AVA75" s="14"/>
      <c r="AVB75" s="14"/>
      <c r="AVC75" s="14"/>
      <c r="AVD75" s="14"/>
      <c r="AVE75" s="14"/>
      <c r="AVF75" s="14"/>
      <c r="AVG75" s="14"/>
      <c r="AVH75" s="14"/>
      <c r="AVI75" s="14"/>
      <c r="AVJ75" s="14"/>
      <c r="AVK75" s="14"/>
      <c r="AVL75" s="14"/>
      <c r="AVM75" s="14"/>
      <c r="AVN75" s="14"/>
      <c r="AVO75" s="14"/>
      <c r="AVP75" s="14"/>
      <c r="AVQ75" s="14"/>
      <c r="AVR75" s="14"/>
      <c r="AVS75" s="14"/>
      <c r="AVT75" s="14"/>
      <c r="AVU75" s="14"/>
      <c r="AVV75" s="14"/>
      <c r="AVW75" s="14"/>
      <c r="AVX75" s="14"/>
      <c r="AVY75" s="14"/>
      <c r="AVZ75" s="14"/>
      <c r="AWA75" s="14"/>
      <c r="AWB75" s="14"/>
      <c r="AWC75" s="14"/>
      <c r="AWD75" s="14"/>
      <c r="AWE75" s="14"/>
      <c r="AWF75" s="14"/>
      <c r="AWG75" s="14"/>
      <c r="AWH75" s="14"/>
      <c r="AWI75" s="14"/>
      <c r="AWJ75" s="14"/>
      <c r="AWK75" s="14"/>
      <c r="AWL75" s="14"/>
      <c r="AWM75" s="14"/>
      <c r="AWN75" s="14"/>
      <c r="AWO75" s="14"/>
      <c r="AWP75" s="14"/>
      <c r="AWQ75" s="14"/>
      <c r="AWR75" s="14"/>
      <c r="AWS75" s="14"/>
      <c r="AWT75" s="14"/>
      <c r="AWU75" s="14"/>
      <c r="AWV75" s="14"/>
      <c r="AWW75" s="14"/>
      <c r="AWX75" s="14"/>
      <c r="AWY75" s="14"/>
      <c r="AWZ75" s="14"/>
      <c r="AXA75" s="14"/>
      <c r="AXB75" s="14"/>
      <c r="AXC75" s="14"/>
      <c r="AXD75" s="14"/>
      <c r="AXE75" s="14"/>
      <c r="AXF75" s="14"/>
      <c r="AXG75" s="14"/>
      <c r="AXH75" s="14"/>
      <c r="AXI75" s="14"/>
      <c r="AXJ75" s="14"/>
      <c r="AXK75" s="14"/>
      <c r="AXL75" s="14"/>
      <c r="AXM75" s="14"/>
      <c r="AXN75" s="14"/>
      <c r="AXO75" s="14"/>
      <c r="AXP75" s="14"/>
      <c r="AXQ75" s="14"/>
      <c r="AXR75" s="14"/>
      <c r="AXS75" s="14"/>
      <c r="AXT75" s="14"/>
      <c r="AXU75" s="14"/>
      <c r="AXV75" s="14"/>
      <c r="AXW75" s="14"/>
      <c r="AXX75" s="14"/>
      <c r="AXY75" s="14"/>
      <c r="AXZ75" s="14"/>
      <c r="AYA75" s="14"/>
      <c r="AYB75" s="14"/>
      <c r="AYC75" s="14"/>
      <c r="AYD75" s="14"/>
      <c r="AYE75" s="14"/>
      <c r="AYF75" s="14"/>
      <c r="AYG75" s="14"/>
      <c r="AYH75" s="14"/>
      <c r="AYI75" s="14"/>
      <c r="AYJ75" s="14"/>
      <c r="AYK75" s="14"/>
      <c r="AYL75" s="14"/>
      <c r="AYM75" s="14"/>
      <c r="AYN75" s="14"/>
      <c r="AYO75" s="14"/>
      <c r="AYP75" s="14"/>
      <c r="AYQ75" s="14"/>
      <c r="AYR75" s="14"/>
      <c r="AYS75" s="14"/>
      <c r="AYT75" s="14"/>
      <c r="AYU75" s="14"/>
      <c r="AYV75" s="14"/>
      <c r="AYW75" s="14"/>
      <c r="AYX75" s="14"/>
      <c r="AYY75" s="14"/>
      <c r="AYZ75" s="14"/>
      <c r="AZA75" s="14"/>
      <c r="AZB75" s="14"/>
      <c r="AZC75" s="14"/>
      <c r="AZD75" s="14"/>
      <c r="AZE75" s="14"/>
      <c r="AZF75" s="14"/>
      <c r="AZG75" s="14"/>
      <c r="AZH75" s="14"/>
      <c r="AZI75" s="14"/>
      <c r="AZJ75" s="14"/>
      <c r="AZK75" s="14"/>
      <c r="AZL75" s="14"/>
      <c r="AZM75" s="14"/>
      <c r="AZN75" s="14"/>
      <c r="AZO75" s="14"/>
      <c r="AZP75" s="14"/>
      <c r="AZQ75" s="14"/>
      <c r="AZR75" s="14"/>
      <c r="AZS75" s="14"/>
      <c r="AZT75" s="14"/>
      <c r="AZU75" s="14"/>
      <c r="AZV75" s="14"/>
      <c r="AZW75" s="14"/>
      <c r="AZX75" s="14"/>
      <c r="AZY75" s="14"/>
      <c r="AZZ75" s="14"/>
      <c r="BAA75" s="14"/>
      <c r="BAB75" s="14"/>
      <c r="BAC75" s="14"/>
      <c r="BAD75" s="14"/>
      <c r="BAE75" s="14"/>
      <c r="BAF75" s="14"/>
      <c r="BAG75" s="14"/>
      <c r="BAH75" s="14"/>
      <c r="BAI75" s="14"/>
      <c r="BAJ75" s="14"/>
      <c r="BAK75" s="14"/>
      <c r="BAL75" s="14"/>
      <c r="BAM75" s="14"/>
      <c r="BAN75" s="14"/>
      <c r="BAO75" s="14"/>
      <c r="BAP75" s="14"/>
      <c r="BAQ75" s="14"/>
      <c r="BAR75" s="14"/>
      <c r="BAS75" s="14"/>
      <c r="BAT75" s="14"/>
      <c r="BAU75" s="14"/>
      <c r="BAV75" s="14"/>
      <c r="BAW75" s="14"/>
      <c r="BAX75" s="14"/>
      <c r="BAY75" s="14"/>
      <c r="BAZ75" s="14"/>
      <c r="BBA75" s="14"/>
      <c r="BBB75" s="14"/>
      <c r="BBC75" s="14"/>
      <c r="BBD75" s="14"/>
      <c r="BBE75" s="14"/>
      <c r="BBF75" s="14"/>
      <c r="BBG75" s="14"/>
      <c r="BBH75" s="14"/>
      <c r="BBI75" s="14"/>
      <c r="BBJ75" s="14"/>
      <c r="BBK75" s="14"/>
      <c r="BBL75" s="14"/>
      <c r="BBM75" s="14"/>
      <c r="BBN75" s="14"/>
      <c r="BBO75" s="14"/>
      <c r="BBP75" s="14"/>
      <c r="BBQ75" s="14"/>
      <c r="BBR75" s="14"/>
      <c r="BBS75" s="14"/>
      <c r="BBT75" s="14"/>
      <c r="BBU75" s="14"/>
      <c r="BBV75" s="14"/>
      <c r="BBW75" s="14"/>
      <c r="BBX75" s="14"/>
      <c r="BBY75" s="14"/>
      <c r="BBZ75" s="14"/>
      <c r="BCA75" s="14"/>
      <c r="BCB75" s="14"/>
      <c r="BCC75" s="14"/>
      <c r="BCD75" s="14"/>
      <c r="BCE75" s="14"/>
      <c r="BCF75" s="14"/>
      <c r="BCG75" s="14"/>
      <c r="BCH75" s="14"/>
      <c r="BCI75" s="14"/>
      <c r="BCJ75" s="14"/>
      <c r="BCK75" s="14"/>
      <c r="BCL75" s="14"/>
      <c r="BCM75" s="14"/>
      <c r="BCN75" s="14"/>
      <c r="BCO75" s="14"/>
      <c r="BCP75" s="14"/>
      <c r="BCQ75" s="14"/>
      <c r="BCR75" s="14"/>
      <c r="BCS75" s="14"/>
      <c r="BCT75" s="14"/>
      <c r="BCU75" s="14"/>
      <c r="BCV75" s="14"/>
      <c r="BCW75" s="14"/>
      <c r="BCX75" s="14"/>
      <c r="BCY75" s="14"/>
      <c r="BCZ75" s="14"/>
      <c r="BDA75" s="14"/>
      <c r="BDB75" s="14"/>
      <c r="BDC75" s="14"/>
      <c r="BDD75" s="14"/>
      <c r="BDE75" s="14"/>
      <c r="BDF75" s="14"/>
      <c r="BDG75" s="14"/>
      <c r="BDH75" s="14"/>
      <c r="BDI75" s="14"/>
      <c r="BDJ75" s="14"/>
      <c r="BDK75" s="14"/>
      <c r="BDL75" s="14"/>
      <c r="BDM75" s="14"/>
      <c r="BDN75" s="14"/>
      <c r="BDO75" s="14"/>
      <c r="BDP75" s="14"/>
      <c r="BDQ75" s="14"/>
      <c r="BDR75" s="14"/>
      <c r="BDS75" s="14"/>
      <c r="BDT75" s="14"/>
      <c r="BDU75" s="14"/>
      <c r="BDV75" s="14"/>
      <c r="BDW75" s="14"/>
      <c r="BDX75" s="14"/>
      <c r="BDY75" s="14"/>
      <c r="BDZ75" s="14"/>
      <c r="BEA75" s="14"/>
      <c r="BEB75" s="14"/>
      <c r="BEC75" s="14"/>
      <c r="BED75" s="14"/>
      <c r="BEE75" s="14"/>
      <c r="BEF75" s="14"/>
    </row>
    <row r="76" spans="1:1488" s="14" customFormat="1">
      <c r="A76" s="1" t="s">
        <v>50</v>
      </c>
      <c r="B76" s="1" t="s">
        <v>47</v>
      </c>
      <c r="C76" s="8">
        <v>900</v>
      </c>
      <c r="D76" s="26" t="s">
        <v>9</v>
      </c>
      <c r="E76" s="6">
        <v>1.6264120370370371E-3</v>
      </c>
      <c r="F76" s="6">
        <v>8.3333333333333332E-3</v>
      </c>
      <c r="G76" s="6">
        <f t="shared" si="86"/>
        <v>6.7069212962962959E-3</v>
      </c>
      <c r="H76" s="4">
        <f t="shared" si="87"/>
        <v>4.1237528643201768</v>
      </c>
      <c r="I76" s="6">
        <v>8.3333333333333332E-3</v>
      </c>
      <c r="J76" s="6">
        <v>8.3333333333333332E-3</v>
      </c>
      <c r="K76" s="6">
        <f t="shared" si="88"/>
        <v>0</v>
      </c>
      <c r="L76" s="4">
        <f t="shared" si="89"/>
        <v>0</v>
      </c>
      <c r="M76" s="6">
        <v>8.3333333333333332E-3</v>
      </c>
      <c r="N76" s="6">
        <v>8.3333333333333332E-3</v>
      </c>
      <c r="O76" s="6">
        <f t="shared" si="90"/>
        <v>0</v>
      </c>
      <c r="P76" s="18">
        <f t="shared" si="91"/>
        <v>0</v>
      </c>
      <c r="Q76" s="6">
        <f t="shared" si="92"/>
        <v>6.0976929012345679E-3</v>
      </c>
      <c r="R76" s="6">
        <f t="shared" si="93"/>
        <v>8.3333333333333332E-3</v>
      </c>
      <c r="S76" s="4">
        <f>AVERAGE(Table229[[#This Row],[% Diff 1]],Table229[[#This Row],[% Diff 2]],Table229[[#This Row],[% Diff 3]])</f>
        <v>1.3745842881067256</v>
      </c>
      <c r="T76" s="6">
        <v>0</v>
      </c>
      <c r="U76" s="6">
        <v>0</v>
      </c>
      <c r="V76" s="6">
        <v>0</v>
      </c>
      <c r="W76" s="11">
        <f t="shared" si="94"/>
        <v>0</v>
      </c>
    </row>
    <row r="77" spans="1:1488" s="14" customFormat="1">
      <c r="A77" s="1"/>
      <c r="B77" s="1"/>
      <c r="C77" s="8"/>
      <c r="D77" s="26" t="s">
        <v>9</v>
      </c>
      <c r="E77" s="6">
        <v>8.3333333333333332E-3</v>
      </c>
      <c r="F77" s="6">
        <v>8.3333333333333332E-3</v>
      </c>
      <c r="G77" s="6">
        <f t="shared" si="86"/>
        <v>0</v>
      </c>
      <c r="H77" s="4">
        <f t="shared" si="87"/>
        <v>0</v>
      </c>
      <c r="I77" s="6">
        <v>8.3333333333333332E-3</v>
      </c>
      <c r="J77" s="6">
        <v>8.3333333333333332E-3</v>
      </c>
      <c r="K77" s="6">
        <f t="shared" si="88"/>
        <v>0</v>
      </c>
      <c r="L77" s="4">
        <f t="shared" si="89"/>
        <v>0</v>
      </c>
      <c r="M77" s="6">
        <v>8.3333333333333332E-3</v>
      </c>
      <c r="N77" s="6">
        <v>8.3333333333333332E-3</v>
      </c>
      <c r="O77" s="6">
        <f t="shared" si="90"/>
        <v>0</v>
      </c>
      <c r="P77" s="18">
        <f t="shared" si="91"/>
        <v>0</v>
      </c>
      <c r="Q77" s="6">
        <f t="shared" si="92"/>
        <v>8.3333333333333332E-3</v>
      </c>
      <c r="R77" s="6">
        <f t="shared" si="93"/>
        <v>8.3333333333333332E-3</v>
      </c>
      <c r="S77" s="4">
        <f>AVERAGE(Table229[[#This Row],[% Diff 1]],Table229[[#This Row],[% Diff 2]],Table229[[#This Row],[% Diff 3]])</f>
        <v>0</v>
      </c>
      <c r="T77" s="6">
        <v>0</v>
      </c>
      <c r="U77" s="6">
        <v>0</v>
      </c>
      <c r="V77" s="6">
        <v>0</v>
      </c>
      <c r="W77" s="11">
        <f t="shared" si="94"/>
        <v>0</v>
      </c>
    </row>
    <row r="78" spans="1:1488" s="14" customFormat="1">
      <c r="A78" s="1"/>
      <c r="B78" s="1"/>
      <c r="C78" s="8"/>
      <c r="D78" s="26" t="s">
        <v>9</v>
      </c>
      <c r="E78" s="6">
        <v>8.3333333333333332E-3</v>
      </c>
      <c r="F78" s="6">
        <v>8.3333333333333332E-3</v>
      </c>
      <c r="G78" s="6">
        <f t="shared" si="86"/>
        <v>0</v>
      </c>
      <c r="H78" s="4">
        <f t="shared" si="87"/>
        <v>0</v>
      </c>
      <c r="I78" s="6">
        <v>8.3333333333333332E-3</v>
      </c>
      <c r="J78" s="6">
        <v>8.3333333333333332E-3</v>
      </c>
      <c r="K78" s="6">
        <f t="shared" si="88"/>
        <v>0</v>
      </c>
      <c r="L78" s="4">
        <f t="shared" si="89"/>
        <v>0</v>
      </c>
      <c r="M78" s="6">
        <v>8.3333333333333332E-3</v>
      </c>
      <c r="N78" s="6">
        <v>8.3333333333333332E-3</v>
      </c>
      <c r="O78" s="6">
        <f t="shared" si="90"/>
        <v>0</v>
      </c>
      <c r="P78" s="18">
        <f t="shared" si="91"/>
        <v>0</v>
      </c>
      <c r="Q78" s="6">
        <f t="shared" si="92"/>
        <v>8.3333333333333332E-3</v>
      </c>
      <c r="R78" s="6">
        <f t="shared" si="93"/>
        <v>8.3333333333333332E-3</v>
      </c>
      <c r="S78" s="4">
        <f>AVERAGE(Table229[[#This Row],[% Diff 1]],Table229[[#This Row],[% Diff 2]],Table229[[#This Row],[% Diff 3]])</f>
        <v>0</v>
      </c>
      <c r="T78" s="6">
        <v>0</v>
      </c>
      <c r="U78" s="6">
        <v>0</v>
      </c>
      <c r="V78" s="6">
        <v>0</v>
      </c>
      <c r="W78" s="11">
        <f t="shared" si="94"/>
        <v>0</v>
      </c>
    </row>
    <row r="79" spans="1:1488" s="14" customFormat="1">
      <c r="A79" s="9"/>
      <c r="B79" s="1"/>
      <c r="C79" s="8"/>
      <c r="D79" s="26" t="s">
        <v>9</v>
      </c>
      <c r="E79" s="6">
        <v>8.3333333333333332E-3</v>
      </c>
      <c r="F79" s="6">
        <v>8.3333333333333332E-3</v>
      </c>
      <c r="G79" s="6">
        <f t="shared" si="86"/>
        <v>0</v>
      </c>
      <c r="H79" s="4">
        <f t="shared" si="87"/>
        <v>0</v>
      </c>
      <c r="I79" s="6">
        <v>8.3333333333333332E-3</v>
      </c>
      <c r="J79" s="6">
        <v>8.3333333333333332E-3</v>
      </c>
      <c r="K79" s="6">
        <f t="shared" si="88"/>
        <v>0</v>
      </c>
      <c r="L79" s="4">
        <f t="shared" si="89"/>
        <v>0</v>
      </c>
      <c r="M79" s="6">
        <v>8.3333333333333332E-3</v>
      </c>
      <c r="N79" s="6">
        <v>8.3333333333333332E-3</v>
      </c>
      <c r="O79" s="6">
        <f t="shared" si="90"/>
        <v>0</v>
      </c>
      <c r="P79" s="18">
        <f t="shared" si="91"/>
        <v>0</v>
      </c>
      <c r="Q79" s="6">
        <f t="shared" si="92"/>
        <v>8.3333333333333332E-3</v>
      </c>
      <c r="R79" s="6">
        <f t="shared" si="93"/>
        <v>8.3333333333333332E-3</v>
      </c>
      <c r="S79" s="4">
        <f>AVERAGE(Table229[[#This Row],[% Diff 1]],Table229[[#This Row],[% Diff 2]],Table229[[#This Row],[% Diff 3]])</f>
        <v>0</v>
      </c>
      <c r="T79" s="6">
        <v>0</v>
      </c>
      <c r="U79" s="6">
        <v>0</v>
      </c>
      <c r="V79" s="6">
        <v>0</v>
      </c>
      <c r="W79" s="11">
        <f t="shared" si="94"/>
        <v>0</v>
      </c>
    </row>
    <row r="80" spans="1:1488" s="14" customFormat="1">
      <c r="A80" s="1"/>
      <c r="B80" s="1"/>
      <c r="C80" s="8"/>
      <c r="D80" s="26" t="s">
        <v>9</v>
      </c>
      <c r="E80" s="6">
        <v>8.3333333333333332E-3</v>
      </c>
      <c r="F80" s="6">
        <v>8.3333333333333332E-3</v>
      </c>
      <c r="G80" s="6">
        <f t="shared" si="86"/>
        <v>0</v>
      </c>
      <c r="H80" s="4">
        <f t="shared" si="87"/>
        <v>0</v>
      </c>
      <c r="I80" s="6">
        <v>8.3333333333333332E-3</v>
      </c>
      <c r="J80" s="6">
        <v>8.3333333333333332E-3</v>
      </c>
      <c r="K80" s="6">
        <f t="shared" si="88"/>
        <v>0</v>
      </c>
      <c r="L80" s="4">
        <f t="shared" si="89"/>
        <v>0</v>
      </c>
      <c r="M80" s="6">
        <v>8.3333333333333332E-3</v>
      </c>
      <c r="N80" s="6">
        <v>8.3333333333333332E-3</v>
      </c>
      <c r="O80" s="6">
        <f t="shared" si="90"/>
        <v>0</v>
      </c>
      <c r="P80" s="18">
        <f t="shared" si="91"/>
        <v>0</v>
      </c>
      <c r="Q80" s="6">
        <f t="shared" si="92"/>
        <v>8.3333333333333332E-3</v>
      </c>
      <c r="R80" s="6">
        <f t="shared" si="93"/>
        <v>8.3333333333333332E-3</v>
      </c>
      <c r="S80" s="4">
        <f>AVERAGE(Table229[[#This Row],[% Diff 1]],Table229[[#This Row],[% Diff 2]],Table229[[#This Row],[% Diff 3]])</f>
        <v>0</v>
      </c>
      <c r="T80" s="6">
        <v>0</v>
      </c>
      <c r="U80" s="6">
        <v>0</v>
      </c>
      <c r="V80" s="6">
        <v>0</v>
      </c>
      <c r="W80" s="11">
        <f t="shared" si="94"/>
        <v>0</v>
      </c>
    </row>
    <row r="81" spans="1:1488" s="14" customFormat="1" ht="12" customHeight="1">
      <c r="A81" s="1"/>
      <c r="B81" s="1"/>
      <c r="C81" s="8"/>
      <c r="D81" s="26" t="s">
        <v>9</v>
      </c>
      <c r="E81" s="6">
        <v>8.3333333333333332E-3</v>
      </c>
      <c r="F81" s="6">
        <v>8.3333333333333332E-3</v>
      </c>
      <c r="G81" s="6">
        <f t="shared" si="86"/>
        <v>0</v>
      </c>
      <c r="H81" s="4">
        <f t="shared" si="87"/>
        <v>0</v>
      </c>
      <c r="I81" s="6">
        <v>8.3333333333333332E-3</v>
      </c>
      <c r="J81" s="6">
        <v>8.3333333333333332E-3</v>
      </c>
      <c r="K81" s="6">
        <f t="shared" si="88"/>
        <v>0</v>
      </c>
      <c r="L81" s="4">
        <f t="shared" si="89"/>
        <v>0</v>
      </c>
      <c r="M81" s="6">
        <v>8.3333333333333332E-3</v>
      </c>
      <c r="N81" s="6">
        <v>8.3333333333333332E-3</v>
      </c>
      <c r="O81" s="6">
        <f t="shared" si="90"/>
        <v>0</v>
      </c>
      <c r="P81" s="18">
        <f t="shared" si="91"/>
        <v>0</v>
      </c>
      <c r="Q81" s="6">
        <f t="shared" si="92"/>
        <v>8.3333333333333332E-3</v>
      </c>
      <c r="R81" s="6">
        <f t="shared" si="93"/>
        <v>8.3333333333333332E-3</v>
      </c>
      <c r="S81" s="4">
        <f>AVERAGE(Table229[[#This Row],[% Diff 1]],Table229[[#This Row],[% Diff 2]],Table229[[#This Row],[% Diff 3]])</f>
        <v>0</v>
      </c>
      <c r="T81" s="6">
        <v>0</v>
      </c>
      <c r="U81" s="6">
        <v>0</v>
      </c>
      <c r="V81" s="6">
        <v>0</v>
      </c>
      <c r="W81" s="11">
        <f t="shared" si="94"/>
        <v>0</v>
      </c>
    </row>
    <row r="82" spans="1:1488" s="14" customFormat="1">
      <c r="A82" s="1"/>
      <c r="B82" s="1"/>
      <c r="C82" s="8"/>
      <c r="D82" s="26" t="s">
        <v>9</v>
      </c>
      <c r="E82" s="6">
        <v>8.3333333333333332E-3</v>
      </c>
      <c r="F82" s="6">
        <v>8.3333333333333332E-3</v>
      </c>
      <c r="G82" s="6">
        <f t="shared" si="86"/>
        <v>0</v>
      </c>
      <c r="H82" s="4">
        <f t="shared" si="87"/>
        <v>0</v>
      </c>
      <c r="I82" s="6">
        <v>8.3333333333333332E-3</v>
      </c>
      <c r="J82" s="6">
        <v>8.3333333333333332E-3</v>
      </c>
      <c r="K82" s="6">
        <f t="shared" si="88"/>
        <v>0</v>
      </c>
      <c r="L82" s="4">
        <f t="shared" si="89"/>
        <v>0</v>
      </c>
      <c r="M82" s="6">
        <v>8.3333333333333332E-3</v>
      </c>
      <c r="N82" s="6">
        <v>8.3333333333333332E-3</v>
      </c>
      <c r="O82" s="6">
        <f t="shared" si="90"/>
        <v>0</v>
      </c>
      <c r="P82" s="18">
        <f t="shared" si="91"/>
        <v>0</v>
      </c>
      <c r="Q82" s="6">
        <f t="shared" si="92"/>
        <v>8.3333333333333332E-3</v>
      </c>
      <c r="R82" s="6">
        <f t="shared" si="93"/>
        <v>8.3333333333333332E-3</v>
      </c>
      <c r="S82" s="4">
        <f>AVERAGE(Table229[[#This Row],[% Diff 1]],Table229[[#This Row],[% Diff 2]],Table229[[#This Row],[% Diff 3]])</f>
        <v>0</v>
      </c>
      <c r="T82" s="6">
        <v>0</v>
      </c>
      <c r="U82" s="6">
        <v>0</v>
      </c>
      <c r="V82" s="6">
        <v>0</v>
      </c>
      <c r="W82" s="11">
        <f t="shared" si="94"/>
        <v>0</v>
      </c>
    </row>
    <row r="83" spans="1:1488" s="14" customFormat="1">
      <c r="A83" s="1"/>
      <c r="B83" s="1"/>
      <c r="C83" s="8"/>
      <c r="D83" s="26" t="s">
        <v>9</v>
      </c>
      <c r="E83" s="6">
        <v>8.3333333333333332E-3</v>
      </c>
      <c r="F83" s="6">
        <v>8.3333333333333332E-3</v>
      </c>
      <c r="G83" s="6">
        <f t="shared" si="86"/>
        <v>0</v>
      </c>
      <c r="H83" s="4">
        <f t="shared" si="87"/>
        <v>0</v>
      </c>
      <c r="I83" s="6">
        <v>8.3333333333333332E-3</v>
      </c>
      <c r="J83" s="6">
        <v>8.3333333333333332E-3</v>
      </c>
      <c r="K83" s="6">
        <f t="shared" si="88"/>
        <v>0</v>
      </c>
      <c r="L83" s="4">
        <f t="shared" si="89"/>
        <v>0</v>
      </c>
      <c r="M83" s="6">
        <v>8.3333333333333332E-3</v>
      </c>
      <c r="N83" s="6">
        <v>8.3333333333333332E-3</v>
      </c>
      <c r="O83" s="6">
        <f t="shared" si="90"/>
        <v>0</v>
      </c>
      <c r="P83" s="18">
        <f t="shared" si="91"/>
        <v>0</v>
      </c>
      <c r="Q83" s="6">
        <f t="shared" si="92"/>
        <v>8.3333333333333332E-3</v>
      </c>
      <c r="R83" s="6">
        <f t="shared" si="93"/>
        <v>8.3333333333333332E-3</v>
      </c>
      <c r="S83" s="4">
        <f>AVERAGE(Table229[[#This Row],[% Diff 1]],Table229[[#This Row],[% Diff 2]],Table229[[#This Row],[% Diff 3]])</f>
        <v>0</v>
      </c>
      <c r="T83" s="6">
        <v>0</v>
      </c>
      <c r="U83" s="6">
        <v>0</v>
      </c>
      <c r="V83" s="6">
        <v>0</v>
      </c>
      <c r="W83" s="11">
        <f t="shared" si="94"/>
        <v>0</v>
      </c>
    </row>
    <row r="84" spans="1:1488" s="14" customFormat="1">
      <c r="A84" s="1"/>
      <c r="B84" s="1"/>
      <c r="C84" s="8"/>
      <c r="D84" s="26" t="s">
        <v>9</v>
      </c>
      <c r="E84" s="6">
        <v>8.3333333333333332E-3</v>
      </c>
      <c r="F84" s="6">
        <v>8.3333333333333332E-3</v>
      </c>
      <c r="G84" s="6">
        <f t="shared" si="86"/>
        <v>0</v>
      </c>
      <c r="H84" s="4">
        <f t="shared" si="87"/>
        <v>0</v>
      </c>
      <c r="I84" s="6">
        <v>8.3333333333333332E-3</v>
      </c>
      <c r="J84" s="6">
        <v>8.3333333333333332E-3</v>
      </c>
      <c r="K84" s="6">
        <f t="shared" si="88"/>
        <v>0</v>
      </c>
      <c r="L84" s="4">
        <f t="shared" si="89"/>
        <v>0</v>
      </c>
      <c r="M84" s="6">
        <v>8.3333333333333332E-3</v>
      </c>
      <c r="N84" s="6">
        <v>8.3333333333333332E-3</v>
      </c>
      <c r="O84" s="6">
        <f t="shared" si="90"/>
        <v>0</v>
      </c>
      <c r="P84" s="18">
        <f t="shared" si="91"/>
        <v>0</v>
      </c>
      <c r="Q84" s="6">
        <f t="shared" si="92"/>
        <v>8.3333333333333332E-3</v>
      </c>
      <c r="R84" s="6">
        <f t="shared" si="93"/>
        <v>8.3333333333333332E-3</v>
      </c>
      <c r="S84" s="4">
        <f>AVERAGE(Table229[[#This Row],[% Diff 1]],Table229[[#This Row],[% Diff 2]],Table229[[#This Row],[% Diff 3]])</f>
        <v>0</v>
      </c>
      <c r="T84" s="6">
        <v>0</v>
      </c>
      <c r="U84" s="6">
        <v>0</v>
      </c>
      <c r="V84" s="6">
        <v>0</v>
      </c>
      <c r="W84" s="11">
        <f t="shared" si="94"/>
        <v>0</v>
      </c>
    </row>
    <row r="85" spans="1:1488" s="22" customFormat="1">
      <c r="A85" s="39"/>
      <c r="B85" s="39"/>
      <c r="C85" s="42"/>
      <c r="D85" s="26" t="s">
        <v>9</v>
      </c>
      <c r="E85" s="6">
        <v>8.3333333333333332E-3</v>
      </c>
      <c r="F85" s="6">
        <v>8.3333333333333332E-3</v>
      </c>
      <c r="G85" s="6">
        <f t="shared" si="86"/>
        <v>0</v>
      </c>
      <c r="H85" s="4">
        <f t="shared" si="87"/>
        <v>0</v>
      </c>
      <c r="I85" s="6">
        <v>8.3333333333333332E-3</v>
      </c>
      <c r="J85" s="6">
        <v>8.3333333333333332E-3</v>
      </c>
      <c r="K85" s="6">
        <f t="shared" si="88"/>
        <v>0</v>
      </c>
      <c r="L85" s="4">
        <f t="shared" si="89"/>
        <v>0</v>
      </c>
      <c r="M85" s="6">
        <v>8.3333333333333332E-3</v>
      </c>
      <c r="N85" s="6">
        <v>8.3333333333333332E-3</v>
      </c>
      <c r="O85" s="6">
        <f t="shared" si="90"/>
        <v>0</v>
      </c>
      <c r="P85" s="18">
        <f t="shared" si="91"/>
        <v>0</v>
      </c>
      <c r="Q85" s="6">
        <f t="shared" si="92"/>
        <v>8.3333333333333332E-3</v>
      </c>
      <c r="R85" s="6">
        <f t="shared" si="93"/>
        <v>8.3333333333333332E-3</v>
      </c>
      <c r="S85" s="4">
        <f>AVERAGE(Table229[[#This Row],[% Diff 1]],Table229[[#This Row],[% Diff 2]],Table229[[#This Row],[% Diff 3]])</f>
        <v>0</v>
      </c>
      <c r="T85" s="6">
        <v>0</v>
      </c>
      <c r="U85" s="6">
        <v>0</v>
      </c>
      <c r="V85" s="6">
        <v>0</v>
      </c>
      <c r="W85" s="11">
        <f t="shared" si="94"/>
        <v>0</v>
      </c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  <c r="OO85" s="14"/>
      <c r="OP85" s="14"/>
      <c r="OQ85" s="14"/>
      <c r="OR85" s="14"/>
      <c r="OS85" s="14"/>
      <c r="OT85" s="14"/>
      <c r="OU85" s="14"/>
      <c r="OV85" s="14"/>
      <c r="OW85" s="14"/>
      <c r="OX85" s="14"/>
      <c r="OY85" s="14"/>
      <c r="OZ85" s="14"/>
      <c r="PA85" s="14"/>
      <c r="PB85" s="14"/>
      <c r="PC85" s="14"/>
      <c r="PD85" s="14"/>
      <c r="PE85" s="14"/>
      <c r="PF85" s="14"/>
      <c r="PG85" s="14"/>
      <c r="PH85" s="14"/>
      <c r="PI85" s="14"/>
      <c r="PJ85" s="14"/>
      <c r="PK85" s="14"/>
      <c r="PL85" s="14"/>
      <c r="PM85" s="14"/>
      <c r="PN85" s="14"/>
      <c r="PO85" s="14"/>
      <c r="PP85" s="14"/>
      <c r="PQ85" s="14"/>
      <c r="PR85" s="14"/>
      <c r="PS85" s="14"/>
      <c r="PT85" s="14"/>
      <c r="PU85" s="14"/>
      <c r="PV85" s="14"/>
      <c r="PW85" s="14"/>
      <c r="PX85" s="14"/>
      <c r="PY85" s="14"/>
      <c r="PZ85" s="14"/>
      <c r="QA85" s="14"/>
      <c r="QB85" s="14"/>
      <c r="QC85" s="14"/>
      <c r="QD85" s="14"/>
      <c r="QE85" s="14"/>
      <c r="QF85" s="14"/>
      <c r="QG85" s="14"/>
      <c r="QH85" s="14"/>
      <c r="QI85" s="14"/>
      <c r="QJ85" s="14"/>
      <c r="QK85" s="14"/>
      <c r="QL85" s="14"/>
      <c r="QM85" s="14"/>
      <c r="QN85" s="14"/>
      <c r="QO85" s="14"/>
      <c r="QP85" s="14"/>
      <c r="QQ85" s="14"/>
      <c r="QR85" s="14"/>
      <c r="QS85" s="14"/>
      <c r="QT85" s="14"/>
      <c r="QU85" s="14"/>
      <c r="QV85" s="14"/>
      <c r="QW85" s="14"/>
      <c r="QX85" s="14"/>
      <c r="QY85" s="14"/>
      <c r="QZ85" s="14"/>
      <c r="RA85" s="14"/>
      <c r="RB85" s="14"/>
      <c r="RC85" s="14"/>
      <c r="RD85" s="14"/>
      <c r="RE85" s="14"/>
      <c r="RF85" s="14"/>
      <c r="RG85" s="14"/>
      <c r="RH85" s="14"/>
      <c r="RI85" s="14"/>
      <c r="RJ85" s="14"/>
      <c r="RK85" s="14"/>
      <c r="RL85" s="14"/>
      <c r="RM85" s="14"/>
      <c r="RN85" s="14"/>
      <c r="RO85" s="14"/>
      <c r="RP85" s="14"/>
      <c r="RQ85" s="14"/>
      <c r="RR85" s="14"/>
      <c r="RS85" s="14"/>
      <c r="RT85" s="14"/>
      <c r="RU85" s="14"/>
      <c r="RV85" s="14"/>
      <c r="RW85" s="14"/>
      <c r="RX85" s="14"/>
      <c r="RY85" s="14"/>
      <c r="RZ85" s="14"/>
      <c r="SA85" s="14"/>
      <c r="SB85" s="14"/>
      <c r="SC85" s="14"/>
      <c r="SD85" s="14"/>
      <c r="SE85" s="14"/>
      <c r="SF85" s="14"/>
      <c r="SG85" s="14"/>
      <c r="SH85" s="14"/>
      <c r="SI85" s="14"/>
      <c r="SJ85" s="14"/>
      <c r="SK85" s="14"/>
      <c r="SL85" s="14"/>
      <c r="SM85" s="14"/>
      <c r="SN85" s="14"/>
      <c r="SO85" s="14"/>
      <c r="SP85" s="14"/>
      <c r="SQ85" s="14"/>
      <c r="SR85" s="14"/>
      <c r="SS85" s="14"/>
      <c r="ST85" s="14"/>
      <c r="SU85" s="14"/>
      <c r="SV85" s="14"/>
      <c r="SW85" s="14"/>
      <c r="SX85" s="14"/>
      <c r="SY85" s="14"/>
      <c r="SZ85" s="14"/>
      <c r="TA85" s="14"/>
      <c r="TB85" s="14"/>
      <c r="TC85" s="14"/>
      <c r="TD85" s="14"/>
      <c r="TE85" s="14"/>
      <c r="TF85" s="14"/>
      <c r="TG85" s="14"/>
      <c r="TH85" s="14"/>
      <c r="TI85" s="14"/>
      <c r="TJ85" s="14"/>
      <c r="TK85" s="14"/>
      <c r="TL85" s="14"/>
      <c r="TM85" s="14"/>
      <c r="TN85" s="14"/>
      <c r="TO85" s="14"/>
      <c r="TP85" s="14"/>
      <c r="TQ85" s="14"/>
      <c r="TR85" s="14"/>
      <c r="TS85" s="14"/>
      <c r="TT85" s="14"/>
      <c r="TU85" s="14"/>
      <c r="TV85" s="14"/>
      <c r="TW85" s="14"/>
      <c r="TX85" s="14"/>
      <c r="TY85" s="14"/>
      <c r="TZ85" s="14"/>
      <c r="UA85" s="14"/>
      <c r="UB85" s="14"/>
      <c r="UC85" s="14"/>
      <c r="UD85" s="14"/>
      <c r="UE85" s="14"/>
      <c r="UF85" s="14"/>
      <c r="UG85" s="14"/>
      <c r="UH85" s="14"/>
      <c r="UI85" s="14"/>
      <c r="UJ85" s="14"/>
      <c r="UK85" s="14"/>
      <c r="UL85" s="14"/>
      <c r="UM85" s="14"/>
      <c r="UN85" s="14"/>
      <c r="UO85" s="14"/>
      <c r="UP85" s="14"/>
      <c r="UQ85" s="14"/>
      <c r="UR85" s="14"/>
      <c r="US85" s="14"/>
      <c r="UT85" s="14"/>
      <c r="UU85" s="14"/>
      <c r="UV85" s="14"/>
      <c r="UW85" s="14"/>
      <c r="UX85" s="14"/>
      <c r="UY85" s="14"/>
      <c r="UZ85" s="14"/>
      <c r="VA85" s="14"/>
      <c r="VB85" s="14"/>
      <c r="VC85" s="14"/>
      <c r="VD85" s="14"/>
      <c r="VE85" s="14"/>
      <c r="VF85" s="14"/>
      <c r="VG85" s="14"/>
      <c r="VH85" s="14"/>
      <c r="VI85" s="14"/>
      <c r="VJ85" s="14"/>
      <c r="VK85" s="14"/>
      <c r="VL85" s="14"/>
      <c r="VM85" s="14"/>
      <c r="VN85" s="14"/>
      <c r="VO85" s="14"/>
      <c r="VP85" s="14"/>
      <c r="VQ85" s="14"/>
      <c r="VR85" s="14"/>
      <c r="VS85" s="14"/>
      <c r="VT85" s="14"/>
      <c r="VU85" s="14"/>
      <c r="VV85" s="14"/>
      <c r="VW85" s="14"/>
      <c r="VX85" s="14"/>
      <c r="VY85" s="14"/>
      <c r="VZ85" s="14"/>
      <c r="WA85" s="14"/>
      <c r="WB85" s="14"/>
      <c r="WC85" s="14"/>
      <c r="WD85" s="14"/>
      <c r="WE85" s="14"/>
      <c r="WF85" s="14"/>
      <c r="WG85" s="14"/>
      <c r="WH85" s="14"/>
      <c r="WI85" s="14"/>
      <c r="WJ85" s="14"/>
      <c r="WK85" s="14"/>
      <c r="WL85" s="14"/>
      <c r="WM85" s="14"/>
      <c r="WN85" s="14"/>
      <c r="WO85" s="14"/>
      <c r="WP85" s="14"/>
      <c r="WQ85" s="14"/>
      <c r="WR85" s="14"/>
      <c r="WS85" s="14"/>
      <c r="WT85" s="14"/>
      <c r="WU85" s="14"/>
      <c r="WV85" s="14"/>
      <c r="WW85" s="14"/>
      <c r="WX85" s="14"/>
      <c r="WY85" s="14"/>
      <c r="WZ85" s="14"/>
      <c r="XA85" s="14"/>
      <c r="XB85" s="14"/>
      <c r="XC85" s="14"/>
      <c r="XD85" s="14"/>
      <c r="XE85" s="14"/>
      <c r="XF85" s="14"/>
      <c r="XG85" s="14"/>
      <c r="XH85" s="14"/>
      <c r="XI85" s="14"/>
      <c r="XJ85" s="14"/>
      <c r="XK85" s="14"/>
      <c r="XL85" s="14"/>
      <c r="XM85" s="14"/>
      <c r="XN85" s="14"/>
      <c r="XO85" s="14"/>
      <c r="XP85" s="14"/>
      <c r="XQ85" s="14"/>
      <c r="XR85" s="14"/>
      <c r="XS85" s="14"/>
      <c r="XT85" s="14"/>
      <c r="XU85" s="14"/>
      <c r="XV85" s="14"/>
      <c r="XW85" s="14"/>
      <c r="XX85" s="14"/>
      <c r="XY85" s="14"/>
      <c r="XZ85" s="14"/>
      <c r="YA85" s="14"/>
      <c r="YB85" s="14"/>
      <c r="YC85" s="14"/>
      <c r="YD85" s="14"/>
      <c r="YE85" s="14"/>
      <c r="YF85" s="14"/>
      <c r="YG85" s="14"/>
      <c r="YH85" s="14"/>
      <c r="YI85" s="14"/>
      <c r="YJ85" s="14"/>
      <c r="YK85" s="14"/>
      <c r="YL85" s="14"/>
      <c r="YM85" s="14"/>
      <c r="YN85" s="14"/>
      <c r="YO85" s="14"/>
      <c r="YP85" s="14"/>
      <c r="YQ85" s="14"/>
      <c r="YR85" s="14"/>
      <c r="YS85" s="14"/>
      <c r="YT85" s="14"/>
      <c r="YU85" s="14"/>
      <c r="YV85" s="14"/>
      <c r="YW85" s="14"/>
      <c r="YX85" s="14"/>
      <c r="YY85" s="14"/>
      <c r="YZ85" s="14"/>
      <c r="ZA85" s="14"/>
      <c r="ZB85" s="14"/>
      <c r="ZC85" s="14"/>
      <c r="ZD85" s="14"/>
      <c r="ZE85" s="14"/>
      <c r="ZF85" s="14"/>
      <c r="ZG85" s="14"/>
      <c r="ZH85" s="14"/>
      <c r="ZI85" s="14"/>
      <c r="ZJ85" s="14"/>
      <c r="ZK85" s="14"/>
      <c r="ZL85" s="14"/>
      <c r="ZM85" s="14"/>
      <c r="ZN85" s="14"/>
      <c r="ZO85" s="14"/>
      <c r="ZP85" s="14"/>
      <c r="ZQ85" s="14"/>
      <c r="ZR85" s="14"/>
      <c r="ZS85" s="14"/>
      <c r="ZT85" s="14"/>
      <c r="ZU85" s="14"/>
      <c r="ZV85" s="14"/>
      <c r="ZW85" s="14"/>
      <c r="ZX85" s="14"/>
      <c r="ZY85" s="14"/>
      <c r="ZZ85" s="14"/>
      <c r="AAA85" s="14"/>
      <c r="AAB85" s="14"/>
      <c r="AAC85" s="14"/>
      <c r="AAD85" s="14"/>
      <c r="AAE85" s="14"/>
      <c r="AAF85" s="14"/>
      <c r="AAG85" s="14"/>
      <c r="AAH85" s="14"/>
      <c r="AAI85" s="14"/>
      <c r="AAJ85" s="14"/>
      <c r="AAK85" s="14"/>
      <c r="AAL85" s="14"/>
      <c r="AAM85" s="14"/>
      <c r="AAN85" s="14"/>
      <c r="AAO85" s="14"/>
      <c r="AAP85" s="14"/>
      <c r="AAQ85" s="14"/>
      <c r="AAR85" s="14"/>
      <c r="AAS85" s="14"/>
      <c r="AAT85" s="14"/>
      <c r="AAU85" s="14"/>
      <c r="AAV85" s="14"/>
      <c r="AAW85" s="14"/>
      <c r="AAX85" s="14"/>
      <c r="AAY85" s="14"/>
      <c r="AAZ85" s="14"/>
      <c r="ABA85" s="14"/>
      <c r="ABB85" s="14"/>
      <c r="ABC85" s="14"/>
      <c r="ABD85" s="14"/>
      <c r="ABE85" s="14"/>
      <c r="ABF85" s="14"/>
      <c r="ABG85" s="14"/>
      <c r="ABH85" s="14"/>
      <c r="ABI85" s="14"/>
      <c r="ABJ85" s="14"/>
      <c r="ABK85" s="14"/>
      <c r="ABL85" s="14"/>
      <c r="ABM85" s="14"/>
      <c r="ABN85" s="14"/>
      <c r="ABO85" s="14"/>
      <c r="ABP85" s="14"/>
      <c r="ABQ85" s="14"/>
      <c r="ABR85" s="14"/>
      <c r="ABS85" s="14"/>
      <c r="ABT85" s="14"/>
      <c r="ABU85" s="14"/>
      <c r="ABV85" s="14"/>
      <c r="ABW85" s="14"/>
      <c r="ABX85" s="14"/>
      <c r="ABY85" s="14"/>
      <c r="ABZ85" s="14"/>
      <c r="ACA85" s="14"/>
      <c r="ACB85" s="14"/>
      <c r="ACC85" s="14"/>
      <c r="ACD85" s="14"/>
      <c r="ACE85" s="14"/>
      <c r="ACF85" s="14"/>
      <c r="ACG85" s="14"/>
      <c r="ACH85" s="14"/>
      <c r="ACI85" s="14"/>
      <c r="ACJ85" s="14"/>
      <c r="ACK85" s="14"/>
      <c r="ACL85" s="14"/>
      <c r="ACM85" s="14"/>
      <c r="ACN85" s="14"/>
      <c r="ACO85" s="14"/>
      <c r="ACP85" s="14"/>
      <c r="ACQ85" s="14"/>
      <c r="ACR85" s="14"/>
      <c r="ACS85" s="14"/>
      <c r="ACT85" s="14"/>
      <c r="ACU85" s="14"/>
      <c r="ACV85" s="14"/>
      <c r="ACW85" s="14"/>
      <c r="ACX85" s="14"/>
      <c r="ACY85" s="14"/>
      <c r="ACZ85" s="14"/>
      <c r="ADA85" s="14"/>
      <c r="ADB85" s="14"/>
      <c r="ADC85" s="14"/>
      <c r="ADD85" s="14"/>
      <c r="ADE85" s="14"/>
      <c r="ADF85" s="14"/>
      <c r="ADG85" s="14"/>
      <c r="ADH85" s="14"/>
      <c r="ADI85" s="14"/>
      <c r="ADJ85" s="14"/>
      <c r="ADK85" s="14"/>
      <c r="ADL85" s="14"/>
      <c r="ADM85" s="14"/>
      <c r="ADN85" s="14"/>
      <c r="ADO85" s="14"/>
      <c r="ADP85" s="14"/>
      <c r="ADQ85" s="14"/>
      <c r="ADR85" s="14"/>
      <c r="ADS85" s="14"/>
      <c r="ADT85" s="14"/>
      <c r="ADU85" s="14"/>
      <c r="ADV85" s="14"/>
      <c r="ADW85" s="14"/>
      <c r="ADX85" s="14"/>
      <c r="ADY85" s="14"/>
      <c r="ADZ85" s="14"/>
      <c r="AEA85" s="14"/>
      <c r="AEB85" s="14"/>
      <c r="AEC85" s="14"/>
      <c r="AED85" s="14"/>
      <c r="AEE85" s="14"/>
      <c r="AEF85" s="14"/>
      <c r="AEG85" s="14"/>
      <c r="AEH85" s="14"/>
      <c r="AEI85" s="14"/>
      <c r="AEJ85" s="14"/>
      <c r="AEK85" s="14"/>
      <c r="AEL85" s="14"/>
      <c r="AEM85" s="14"/>
      <c r="AEN85" s="14"/>
      <c r="AEO85" s="14"/>
      <c r="AEP85" s="14"/>
      <c r="AEQ85" s="14"/>
      <c r="AER85" s="14"/>
      <c r="AES85" s="14"/>
      <c r="AET85" s="14"/>
      <c r="AEU85" s="14"/>
      <c r="AEV85" s="14"/>
      <c r="AEW85" s="14"/>
      <c r="AEX85" s="14"/>
      <c r="AEY85" s="14"/>
      <c r="AEZ85" s="14"/>
      <c r="AFA85" s="14"/>
      <c r="AFB85" s="14"/>
      <c r="AFC85" s="14"/>
      <c r="AFD85" s="14"/>
      <c r="AFE85" s="14"/>
      <c r="AFF85" s="14"/>
      <c r="AFG85" s="14"/>
      <c r="AFH85" s="14"/>
      <c r="AFI85" s="14"/>
      <c r="AFJ85" s="14"/>
      <c r="AFK85" s="14"/>
      <c r="AFL85" s="14"/>
      <c r="AFM85" s="14"/>
      <c r="AFN85" s="14"/>
      <c r="AFO85" s="14"/>
      <c r="AFP85" s="14"/>
      <c r="AFQ85" s="14"/>
      <c r="AFR85" s="14"/>
      <c r="AFS85" s="14"/>
      <c r="AFT85" s="14"/>
      <c r="AFU85" s="14"/>
      <c r="AFV85" s="14"/>
      <c r="AFW85" s="14"/>
      <c r="AFX85" s="14"/>
      <c r="AFY85" s="14"/>
      <c r="AFZ85" s="14"/>
      <c r="AGA85" s="14"/>
      <c r="AGB85" s="14"/>
      <c r="AGC85" s="14"/>
      <c r="AGD85" s="14"/>
      <c r="AGE85" s="14"/>
      <c r="AGF85" s="14"/>
      <c r="AGG85" s="14"/>
      <c r="AGH85" s="14"/>
      <c r="AGI85" s="14"/>
      <c r="AGJ85" s="14"/>
      <c r="AGK85" s="14"/>
      <c r="AGL85" s="14"/>
      <c r="AGM85" s="14"/>
      <c r="AGN85" s="14"/>
      <c r="AGO85" s="14"/>
      <c r="AGP85" s="14"/>
      <c r="AGQ85" s="14"/>
      <c r="AGR85" s="14"/>
      <c r="AGS85" s="14"/>
      <c r="AGT85" s="14"/>
      <c r="AGU85" s="14"/>
      <c r="AGV85" s="14"/>
      <c r="AGW85" s="14"/>
      <c r="AGX85" s="14"/>
      <c r="AGY85" s="14"/>
      <c r="AGZ85" s="14"/>
      <c r="AHA85" s="14"/>
      <c r="AHB85" s="14"/>
      <c r="AHC85" s="14"/>
      <c r="AHD85" s="14"/>
      <c r="AHE85" s="14"/>
      <c r="AHF85" s="14"/>
      <c r="AHG85" s="14"/>
      <c r="AHH85" s="14"/>
      <c r="AHI85" s="14"/>
      <c r="AHJ85" s="14"/>
      <c r="AHK85" s="14"/>
      <c r="AHL85" s="14"/>
      <c r="AHM85" s="14"/>
      <c r="AHN85" s="14"/>
      <c r="AHO85" s="14"/>
      <c r="AHP85" s="14"/>
      <c r="AHQ85" s="14"/>
      <c r="AHR85" s="14"/>
      <c r="AHS85" s="14"/>
      <c r="AHT85" s="14"/>
      <c r="AHU85" s="14"/>
      <c r="AHV85" s="14"/>
      <c r="AHW85" s="14"/>
      <c r="AHX85" s="14"/>
      <c r="AHY85" s="14"/>
      <c r="AHZ85" s="14"/>
      <c r="AIA85" s="14"/>
      <c r="AIB85" s="14"/>
      <c r="AIC85" s="14"/>
      <c r="AID85" s="14"/>
      <c r="AIE85" s="14"/>
      <c r="AIF85" s="14"/>
      <c r="AIG85" s="14"/>
      <c r="AIH85" s="14"/>
      <c r="AII85" s="14"/>
      <c r="AIJ85" s="14"/>
      <c r="AIK85" s="14"/>
      <c r="AIL85" s="14"/>
      <c r="AIM85" s="14"/>
      <c r="AIN85" s="14"/>
      <c r="AIO85" s="14"/>
      <c r="AIP85" s="14"/>
      <c r="AIQ85" s="14"/>
      <c r="AIR85" s="14"/>
      <c r="AIS85" s="14"/>
      <c r="AIT85" s="14"/>
      <c r="AIU85" s="14"/>
      <c r="AIV85" s="14"/>
      <c r="AIW85" s="14"/>
      <c r="AIX85" s="14"/>
      <c r="AIY85" s="14"/>
      <c r="AIZ85" s="14"/>
      <c r="AJA85" s="14"/>
      <c r="AJB85" s="14"/>
      <c r="AJC85" s="14"/>
      <c r="AJD85" s="14"/>
      <c r="AJE85" s="14"/>
      <c r="AJF85" s="14"/>
      <c r="AJG85" s="14"/>
      <c r="AJH85" s="14"/>
      <c r="AJI85" s="14"/>
      <c r="AJJ85" s="14"/>
      <c r="AJK85" s="14"/>
      <c r="AJL85" s="14"/>
      <c r="AJM85" s="14"/>
      <c r="AJN85" s="14"/>
      <c r="AJO85" s="14"/>
      <c r="AJP85" s="14"/>
      <c r="AJQ85" s="14"/>
      <c r="AJR85" s="14"/>
      <c r="AJS85" s="14"/>
      <c r="AJT85" s="14"/>
      <c r="AJU85" s="14"/>
      <c r="AJV85" s="14"/>
      <c r="AJW85" s="14"/>
      <c r="AJX85" s="14"/>
      <c r="AJY85" s="14"/>
      <c r="AJZ85" s="14"/>
      <c r="AKA85" s="14"/>
      <c r="AKB85" s="14"/>
      <c r="AKC85" s="14"/>
      <c r="AKD85" s="14"/>
      <c r="AKE85" s="14"/>
      <c r="AKF85" s="14"/>
      <c r="AKG85" s="14"/>
      <c r="AKH85" s="14"/>
      <c r="AKI85" s="14"/>
      <c r="AKJ85" s="14"/>
      <c r="AKK85" s="14"/>
      <c r="AKL85" s="14"/>
      <c r="AKM85" s="14"/>
      <c r="AKN85" s="14"/>
      <c r="AKO85" s="14"/>
      <c r="AKP85" s="14"/>
      <c r="AKQ85" s="14"/>
      <c r="AKR85" s="14"/>
      <c r="AKS85" s="14"/>
      <c r="AKT85" s="14"/>
      <c r="AKU85" s="14"/>
      <c r="AKV85" s="14"/>
      <c r="AKW85" s="14"/>
      <c r="AKX85" s="14"/>
      <c r="AKY85" s="14"/>
      <c r="AKZ85" s="14"/>
      <c r="ALA85" s="14"/>
      <c r="ALB85" s="14"/>
      <c r="ALC85" s="14"/>
      <c r="ALD85" s="14"/>
      <c r="ALE85" s="14"/>
      <c r="ALF85" s="14"/>
      <c r="ALG85" s="14"/>
      <c r="ALH85" s="14"/>
      <c r="ALI85" s="14"/>
      <c r="ALJ85" s="14"/>
      <c r="ALK85" s="14"/>
      <c r="ALL85" s="14"/>
      <c r="ALM85" s="14"/>
      <c r="ALN85" s="14"/>
      <c r="ALO85" s="14"/>
      <c r="ALP85" s="14"/>
      <c r="ALQ85" s="14"/>
      <c r="ALR85" s="14"/>
      <c r="ALS85" s="14"/>
      <c r="ALT85" s="14"/>
      <c r="ALU85" s="14"/>
      <c r="ALV85" s="14"/>
      <c r="ALW85" s="14"/>
      <c r="ALX85" s="14"/>
      <c r="ALY85" s="14"/>
      <c r="ALZ85" s="14"/>
      <c r="AMA85" s="14"/>
      <c r="AMB85" s="14"/>
      <c r="AMC85" s="14"/>
      <c r="AMD85" s="14"/>
      <c r="AME85" s="14"/>
      <c r="AMF85" s="14"/>
      <c r="AMG85" s="14"/>
      <c r="AMH85" s="14"/>
      <c r="AMI85" s="14"/>
      <c r="AMJ85" s="14"/>
      <c r="AMK85" s="14"/>
      <c r="AML85" s="14"/>
      <c r="AMM85" s="14"/>
      <c r="AMN85" s="14"/>
      <c r="AMO85" s="14"/>
      <c r="AMP85" s="14"/>
      <c r="AMQ85" s="14"/>
      <c r="AMR85" s="14"/>
      <c r="AMS85" s="14"/>
      <c r="AMT85" s="14"/>
      <c r="AMU85" s="14"/>
      <c r="AMV85" s="14"/>
      <c r="AMW85" s="14"/>
      <c r="AMX85" s="14"/>
      <c r="AMY85" s="14"/>
      <c r="AMZ85" s="14"/>
      <c r="ANA85" s="14"/>
      <c r="ANB85" s="14"/>
      <c r="ANC85" s="14"/>
      <c r="AND85" s="14"/>
      <c r="ANE85" s="14"/>
      <c r="ANF85" s="14"/>
      <c r="ANG85" s="14"/>
      <c r="ANH85" s="14"/>
      <c r="ANI85" s="14"/>
      <c r="ANJ85" s="14"/>
      <c r="ANK85" s="14"/>
      <c r="ANL85" s="14"/>
      <c r="ANM85" s="14"/>
      <c r="ANN85" s="14"/>
      <c r="ANO85" s="14"/>
      <c r="ANP85" s="14"/>
      <c r="ANQ85" s="14"/>
      <c r="ANR85" s="14"/>
      <c r="ANS85" s="14"/>
      <c r="ANT85" s="14"/>
      <c r="ANU85" s="14"/>
      <c r="ANV85" s="14"/>
      <c r="ANW85" s="14"/>
      <c r="ANX85" s="14"/>
      <c r="ANY85" s="14"/>
      <c r="ANZ85" s="14"/>
      <c r="AOA85" s="14"/>
      <c r="AOB85" s="14"/>
      <c r="AOC85" s="14"/>
      <c r="AOD85" s="14"/>
      <c r="AOE85" s="14"/>
      <c r="AOF85" s="14"/>
      <c r="AOG85" s="14"/>
      <c r="AOH85" s="14"/>
      <c r="AOI85" s="14"/>
      <c r="AOJ85" s="14"/>
      <c r="AOK85" s="14"/>
      <c r="AOL85" s="14"/>
      <c r="AOM85" s="14"/>
      <c r="AON85" s="14"/>
      <c r="AOO85" s="14"/>
      <c r="AOP85" s="14"/>
      <c r="AOQ85" s="14"/>
      <c r="AOR85" s="14"/>
      <c r="AOS85" s="14"/>
      <c r="AOT85" s="14"/>
      <c r="AOU85" s="14"/>
      <c r="AOV85" s="14"/>
      <c r="AOW85" s="14"/>
      <c r="AOX85" s="14"/>
      <c r="AOY85" s="14"/>
      <c r="AOZ85" s="14"/>
      <c r="APA85" s="14"/>
      <c r="APB85" s="14"/>
      <c r="APC85" s="14"/>
      <c r="APD85" s="14"/>
      <c r="APE85" s="14"/>
      <c r="APF85" s="14"/>
      <c r="APG85" s="14"/>
      <c r="APH85" s="14"/>
      <c r="API85" s="14"/>
      <c r="APJ85" s="14"/>
      <c r="APK85" s="14"/>
      <c r="APL85" s="14"/>
      <c r="APM85" s="14"/>
      <c r="APN85" s="14"/>
      <c r="APO85" s="14"/>
      <c r="APP85" s="14"/>
      <c r="APQ85" s="14"/>
      <c r="APR85" s="14"/>
      <c r="APS85" s="14"/>
      <c r="APT85" s="14"/>
      <c r="APU85" s="14"/>
      <c r="APV85" s="14"/>
      <c r="APW85" s="14"/>
      <c r="APX85" s="14"/>
      <c r="APY85" s="14"/>
      <c r="APZ85" s="14"/>
      <c r="AQA85" s="14"/>
      <c r="AQB85" s="14"/>
      <c r="AQC85" s="14"/>
      <c r="AQD85" s="14"/>
      <c r="AQE85" s="14"/>
      <c r="AQF85" s="14"/>
      <c r="AQG85" s="14"/>
      <c r="AQH85" s="14"/>
      <c r="AQI85" s="14"/>
      <c r="AQJ85" s="14"/>
      <c r="AQK85" s="14"/>
      <c r="AQL85" s="14"/>
      <c r="AQM85" s="14"/>
      <c r="AQN85" s="14"/>
      <c r="AQO85" s="14"/>
      <c r="AQP85" s="14"/>
      <c r="AQQ85" s="14"/>
      <c r="AQR85" s="14"/>
      <c r="AQS85" s="14"/>
      <c r="AQT85" s="14"/>
      <c r="AQU85" s="14"/>
      <c r="AQV85" s="14"/>
      <c r="AQW85" s="14"/>
      <c r="AQX85" s="14"/>
      <c r="AQY85" s="14"/>
      <c r="AQZ85" s="14"/>
      <c r="ARA85" s="14"/>
      <c r="ARB85" s="14"/>
      <c r="ARC85" s="14"/>
      <c r="ARD85" s="14"/>
      <c r="ARE85" s="14"/>
      <c r="ARF85" s="14"/>
      <c r="ARG85" s="14"/>
      <c r="ARH85" s="14"/>
      <c r="ARI85" s="14"/>
      <c r="ARJ85" s="14"/>
      <c r="ARK85" s="14"/>
      <c r="ARL85" s="14"/>
      <c r="ARM85" s="14"/>
      <c r="ARN85" s="14"/>
      <c r="ARO85" s="14"/>
      <c r="ARP85" s="14"/>
      <c r="ARQ85" s="14"/>
      <c r="ARR85" s="14"/>
      <c r="ARS85" s="14"/>
      <c r="ART85" s="14"/>
      <c r="ARU85" s="14"/>
      <c r="ARV85" s="14"/>
      <c r="ARW85" s="14"/>
      <c r="ARX85" s="14"/>
      <c r="ARY85" s="14"/>
      <c r="ARZ85" s="14"/>
      <c r="ASA85" s="14"/>
      <c r="ASB85" s="14"/>
      <c r="ASC85" s="14"/>
      <c r="ASD85" s="14"/>
      <c r="ASE85" s="14"/>
      <c r="ASF85" s="14"/>
      <c r="ASG85" s="14"/>
      <c r="ASH85" s="14"/>
      <c r="ASI85" s="14"/>
      <c r="ASJ85" s="14"/>
      <c r="ASK85" s="14"/>
      <c r="ASL85" s="14"/>
      <c r="ASM85" s="14"/>
      <c r="ASN85" s="14"/>
      <c r="ASO85" s="14"/>
      <c r="ASP85" s="14"/>
      <c r="ASQ85" s="14"/>
      <c r="ASR85" s="14"/>
      <c r="ASS85" s="14"/>
      <c r="AST85" s="14"/>
      <c r="ASU85" s="14"/>
      <c r="ASV85" s="14"/>
      <c r="ASW85" s="14"/>
      <c r="ASX85" s="14"/>
      <c r="ASY85" s="14"/>
      <c r="ASZ85" s="14"/>
      <c r="ATA85" s="14"/>
      <c r="ATB85" s="14"/>
      <c r="ATC85" s="14"/>
      <c r="ATD85" s="14"/>
      <c r="ATE85" s="14"/>
      <c r="ATF85" s="14"/>
      <c r="ATG85" s="14"/>
      <c r="ATH85" s="14"/>
      <c r="ATI85" s="14"/>
      <c r="ATJ85" s="14"/>
      <c r="ATK85" s="14"/>
      <c r="ATL85" s="14"/>
      <c r="ATM85" s="14"/>
      <c r="ATN85" s="14"/>
      <c r="ATO85" s="14"/>
      <c r="ATP85" s="14"/>
      <c r="ATQ85" s="14"/>
      <c r="ATR85" s="14"/>
      <c r="ATS85" s="14"/>
      <c r="ATT85" s="14"/>
      <c r="ATU85" s="14"/>
      <c r="ATV85" s="14"/>
      <c r="ATW85" s="14"/>
      <c r="ATX85" s="14"/>
      <c r="ATY85" s="14"/>
      <c r="ATZ85" s="14"/>
      <c r="AUA85" s="14"/>
      <c r="AUB85" s="14"/>
      <c r="AUC85" s="14"/>
      <c r="AUD85" s="14"/>
      <c r="AUE85" s="14"/>
      <c r="AUF85" s="14"/>
      <c r="AUG85" s="14"/>
      <c r="AUH85" s="14"/>
      <c r="AUI85" s="14"/>
      <c r="AUJ85" s="14"/>
      <c r="AUK85" s="14"/>
      <c r="AUL85" s="14"/>
      <c r="AUM85" s="14"/>
      <c r="AUN85" s="14"/>
      <c r="AUO85" s="14"/>
      <c r="AUP85" s="14"/>
      <c r="AUQ85" s="14"/>
      <c r="AUR85" s="14"/>
      <c r="AUS85" s="14"/>
      <c r="AUT85" s="14"/>
      <c r="AUU85" s="14"/>
      <c r="AUV85" s="14"/>
      <c r="AUW85" s="14"/>
      <c r="AUX85" s="14"/>
      <c r="AUY85" s="14"/>
      <c r="AUZ85" s="14"/>
      <c r="AVA85" s="14"/>
      <c r="AVB85" s="14"/>
      <c r="AVC85" s="14"/>
      <c r="AVD85" s="14"/>
      <c r="AVE85" s="14"/>
      <c r="AVF85" s="14"/>
      <c r="AVG85" s="14"/>
      <c r="AVH85" s="14"/>
      <c r="AVI85" s="14"/>
      <c r="AVJ85" s="14"/>
      <c r="AVK85" s="14"/>
      <c r="AVL85" s="14"/>
      <c r="AVM85" s="14"/>
      <c r="AVN85" s="14"/>
      <c r="AVO85" s="14"/>
      <c r="AVP85" s="14"/>
      <c r="AVQ85" s="14"/>
      <c r="AVR85" s="14"/>
      <c r="AVS85" s="14"/>
      <c r="AVT85" s="14"/>
      <c r="AVU85" s="14"/>
      <c r="AVV85" s="14"/>
      <c r="AVW85" s="14"/>
      <c r="AVX85" s="14"/>
      <c r="AVY85" s="14"/>
      <c r="AVZ85" s="14"/>
      <c r="AWA85" s="14"/>
      <c r="AWB85" s="14"/>
      <c r="AWC85" s="14"/>
      <c r="AWD85" s="14"/>
      <c r="AWE85" s="14"/>
      <c r="AWF85" s="14"/>
      <c r="AWG85" s="14"/>
      <c r="AWH85" s="14"/>
      <c r="AWI85" s="14"/>
      <c r="AWJ85" s="14"/>
      <c r="AWK85" s="14"/>
      <c r="AWL85" s="14"/>
      <c r="AWM85" s="14"/>
      <c r="AWN85" s="14"/>
      <c r="AWO85" s="14"/>
      <c r="AWP85" s="14"/>
      <c r="AWQ85" s="14"/>
      <c r="AWR85" s="14"/>
      <c r="AWS85" s="14"/>
      <c r="AWT85" s="14"/>
      <c r="AWU85" s="14"/>
      <c r="AWV85" s="14"/>
      <c r="AWW85" s="14"/>
      <c r="AWX85" s="14"/>
      <c r="AWY85" s="14"/>
      <c r="AWZ85" s="14"/>
      <c r="AXA85" s="14"/>
      <c r="AXB85" s="14"/>
      <c r="AXC85" s="14"/>
      <c r="AXD85" s="14"/>
      <c r="AXE85" s="14"/>
      <c r="AXF85" s="14"/>
      <c r="AXG85" s="14"/>
      <c r="AXH85" s="14"/>
      <c r="AXI85" s="14"/>
      <c r="AXJ85" s="14"/>
      <c r="AXK85" s="14"/>
      <c r="AXL85" s="14"/>
      <c r="AXM85" s="14"/>
      <c r="AXN85" s="14"/>
      <c r="AXO85" s="14"/>
      <c r="AXP85" s="14"/>
      <c r="AXQ85" s="14"/>
      <c r="AXR85" s="14"/>
      <c r="AXS85" s="14"/>
      <c r="AXT85" s="14"/>
      <c r="AXU85" s="14"/>
      <c r="AXV85" s="14"/>
      <c r="AXW85" s="14"/>
      <c r="AXX85" s="14"/>
      <c r="AXY85" s="14"/>
      <c r="AXZ85" s="14"/>
      <c r="AYA85" s="14"/>
      <c r="AYB85" s="14"/>
      <c r="AYC85" s="14"/>
      <c r="AYD85" s="14"/>
      <c r="AYE85" s="14"/>
      <c r="AYF85" s="14"/>
      <c r="AYG85" s="14"/>
      <c r="AYH85" s="14"/>
      <c r="AYI85" s="14"/>
      <c r="AYJ85" s="14"/>
      <c r="AYK85" s="14"/>
      <c r="AYL85" s="14"/>
      <c r="AYM85" s="14"/>
      <c r="AYN85" s="14"/>
      <c r="AYO85" s="14"/>
      <c r="AYP85" s="14"/>
      <c r="AYQ85" s="14"/>
      <c r="AYR85" s="14"/>
      <c r="AYS85" s="14"/>
      <c r="AYT85" s="14"/>
      <c r="AYU85" s="14"/>
      <c r="AYV85" s="14"/>
      <c r="AYW85" s="14"/>
      <c r="AYX85" s="14"/>
      <c r="AYY85" s="14"/>
      <c r="AYZ85" s="14"/>
      <c r="AZA85" s="14"/>
      <c r="AZB85" s="14"/>
      <c r="AZC85" s="14"/>
      <c r="AZD85" s="14"/>
      <c r="AZE85" s="14"/>
      <c r="AZF85" s="14"/>
      <c r="AZG85" s="14"/>
      <c r="AZH85" s="14"/>
      <c r="AZI85" s="14"/>
      <c r="AZJ85" s="14"/>
      <c r="AZK85" s="14"/>
      <c r="AZL85" s="14"/>
      <c r="AZM85" s="14"/>
      <c r="AZN85" s="14"/>
      <c r="AZO85" s="14"/>
      <c r="AZP85" s="14"/>
      <c r="AZQ85" s="14"/>
      <c r="AZR85" s="14"/>
      <c r="AZS85" s="14"/>
      <c r="AZT85" s="14"/>
      <c r="AZU85" s="14"/>
      <c r="AZV85" s="14"/>
      <c r="AZW85" s="14"/>
      <c r="AZX85" s="14"/>
      <c r="AZY85" s="14"/>
      <c r="AZZ85" s="14"/>
      <c r="BAA85" s="14"/>
      <c r="BAB85" s="14"/>
      <c r="BAC85" s="14"/>
      <c r="BAD85" s="14"/>
      <c r="BAE85" s="14"/>
      <c r="BAF85" s="14"/>
      <c r="BAG85" s="14"/>
      <c r="BAH85" s="14"/>
      <c r="BAI85" s="14"/>
      <c r="BAJ85" s="14"/>
      <c r="BAK85" s="14"/>
      <c r="BAL85" s="14"/>
      <c r="BAM85" s="14"/>
      <c r="BAN85" s="14"/>
      <c r="BAO85" s="14"/>
      <c r="BAP85" s="14"/>
      <c r="BAQ85" s="14"/>
      <c r="BAR85" s="14"/>
      <c r="BAS85" s="14"/>
      <c r="BAT85" s="14"/>
      <c r="BAU85" s="14"/>
      <c r="BAV85" s="14"/>
      <c r="BAW85" s="14"/>
      <c r="BAX85" s="14"/>
      <c r="BAY85" s="14"/>
      <c r="BAZ85" s="14"/>
      <c r="BBA85" s="14"/>
      <c r="BBB85" s="14"/>
      <c r="BBC85" s="14"/>
      <c r="BBD85" s="14"/>
      <c r="BBE85" s="14"/>
      <c r="BBF85" s="14"/>
      <c r="BBG85" s="14"/>
      <c r="BBH85" s="14"/>
      <c r="BBI85" s="14"/>
      <c r="BBJ85" s="14"/>
      <c r="BBK85" s="14"/>
      <c r="BBL85" s="14"/>
      <c r="BBM85" s="14"/>
      <c r="BBN85" s="14"/>
      <c r="BBO85" s="14"/>
      <c r="BBP85" s="14"/>
      <c r="BBQ85" s="14"/>
      <c r="BBR85" s="14"/>
      <c r="BBS85" s="14"/>
      <c r="BBT85" s="14"/>
      <c r="BBU85" s="14"/>
      <c r="BBV85" s="14"/>
      <c r="BBW85" s="14"/>
      <c r="BBX85" s="14"/>
      <c r="BBY85" s="14"/>
      <c r="BBZ85" s="14"/>
      <c r="BCA85" s="14"/>
      <c r="BCB85" s="14"/>
      <c r="BCC85" s="14"/>
      <c r="BCD85" s="14"/>
      <c r="BCE85" s="14"/>
      <c r="BCF85" s="14"/>
      <c r="BCG85" s="14"/>
      <c r="BCH85" s="14"/>
      <c r="BCI85" s="14"/>
      <c r="BCJ85" s="14"/>
      <c r="BCK85" s="14"/>
      <c r="BCL85" s="14"/>
      <c r="BCM85" s="14"/>
      <c r="BCN85" s="14"/>
      <c r="BCO85" s="14"/>
      <c r="BCP85" s="14"/>
      <c r="BCQ85" s="14"/>
      <c r="BCR85" s="14"/>
      <c r="BCS85" s="14"/>
      <c r="BCT85" s="14"/>
      <c r="BCU85" s="14"/>
      <c r="BCV85" s="14"/>
      <c r="BCW85" s="14"/>
      <c r="BCX85" s="14"/>
      <c r="BCY85" s="14"/>
      <c r="BCZ85" s="14"/>
      <c r="BDA85" s="14"/>
      <c r="BDB85" s="14"/>
      <c r="BDC85" s="14"/>
      <c r="BDD85" s="14"/>
      <c r="BDE85" s="14"/>
      <c r="BDF85" s="14"/>
      <c r="BDG85" s="14"/>
      <c r="BDH85" s="14"/>
      <c r="BDI85" s="14"/>
      <c r="BDJ85" s="14"/>
      <c r="BDK85" s="14"/>
      <c r="BDL85" s="14"/>
      <c r="BDM85" s="14"/>
      <c r="BDN85" s="14"/>
      <c r="BDO85" s="14"/>
      <c r="BDP85" s="14"/>
      <c r="BDQ85" s="14"/>
      <c r="BDR85" s="14"/>
      <c r="BDS85" s="14"/>
      <c r="BDT85" s="14"/>
      <c r="BDU85" s="14"/>
      <c r="BDV85" s="14"/>
      <c r="BDW85" s="14"/>
      <c r="BDX85" s="14"/>
      <c r="BDY85" s="14"/>
      <c r="BDZ85" s="14"/>
      <c r="BEA85" s="14"/>
      <c r="BEB85" s="14"/>
      <c r="BEC85" s="14"/>
      <c r="BED85" s="14"/>
      <c r="BEE85" s="14"/>
      <c r="BEF85" s="14"/>
    </row>
  </sheetData>
  <sortState ref="A2:V10">
    <sortCondition ref="E2"/>
  </sortState>
  <conditionalFormatting sqref="G20:H30 K20:L30 O20:P30 G33:H43 K33:L43 O33:P43 G47:H57 K47:L57 O47:P57 G3:H17 O3:P18 K3:L18">
    <cfRule type="cellIs" dxfId="155" priority="15" stopIfTrue="1" operator="greaterThan">
      <formula>0</formula>
    </cfRule>
    <cfRule type="cellIs" dxfId="154" priority="16" stopIfTrue="1" operator="lessThan">
      <formula>0</formula>
    </cfRule>
  </conditionalFormatting>
  <conditionalFormatting sqref="G61:H71 K61:L71 O61:P71">
    <cfRule type="cellIs" dxfId="153" priority="3" stopIfTrue="1" operator="greaterThan">
      <formula>0</formula>
    </cfRule>
    <cfRule type="cellIs" dxfId="152" priority="4" stopIfTrue="1" operator="lessThan">
      <formula>0</formula>
    </cfRule>
  </conditionalFormatting>
  <conditionalFormatting sqref="G75:H85 K75:L85 O75:P85">
    <cfRule type="cellIs" dxfId="151" priority="1" stopIfTrue="1" operator="greaterThan">
      <formula>0</formula>
    </cfRule>
    <cfRule type="cellIs" dxfId="150" priority="2" stopIfTrue="1" operator="lessThan">
      <formula>0</formula>
    </cfRule>
  </conditionalFormatting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Business Stream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Bissell</dc:creator>
  <cp:lastModifiedBy>Media-Center</cp:lastModifiedBy>
  <dcterms:created xsi:type="dcterms:W3CDTF">2015-04-10T08:27:13Z</dcterms:created>
  <dcterms:modified xsi:type="dcterms:W3CDTF">2015-05-03T17:19:40Z</dcterms:modified>
</cp:coreProperties>
</file>